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 tabRatio="898"/>
  </bookViews>
  <sheets>
    <sheet name="GRAFICO GERAL" sheetId="1" r:id="rId1"/>
    <sheet name="Brinquedoteca" sheetId="2" r:id="rId2"/>
    <sheet name="Cantinho Feliz" sheetId="3" r:id="rId3"/>
    <sheet name="Menino Deus" sheetId="4" r:id="rId4"/>
    <sheet name="Vovó Maria" sheetId="5" r:id="rId5"/>
    <sheet name="Zenaide" sheetId="6" r:id="rId6"/>
    <sheet name="Substituição" sheetId="9" r:id="rId7"/>
    <sheet name="Faltas" sheetId="10" r:id="rId8"/>
    <sheet name="Cedidos" sheetId="8" r:id="rId9"/>
    <sheet name="Afastado - Licença" sheetId="7" r:id="rId10"/>
  </sheets>
  <definedNames>
    <definedName name="_xlnm._FilterDatabase" localSheetId="1" hidden="1">Brinquedoteca!$A$1:$M$19</definedName>
    <definedName name="_xlnm._FilterDatabase" localSheetId="2" hidden="1">'Cantinho Feliz'!$A$1:$M$39</definedName>
    <definedName name="_xlnm._FilterDatabase" localSheetId="0" hidden="1">'GRAFICO GERAL'!#REF!</definedName>
    <definedName name="_xlnm._FilterDatabase" localSheetId="3" hidden="1">'Menino Deus'!$A$1:$M$34</definedName>
    <definedName name="_xlnm._FilterDatabase" localSheetId="4" hidden="1">'Vovó Maria'!$A$1:$M$23</definedName>
    <definedName name="_xlnm._FilterDatabase" localSheetId="5" hidden="1">Zenaide!$A$1:$M$34</definedName>
  </definedNames>
  <calcPr calcId="124519"/>
</workbook>
</file>

<file path=xl/calcChain.xml><?xml version="1.0" encoding="utf-8"?>
<calcChain xmlns="http://schemas.openxmlformats.org/spreadsheetml/2006/main">
  <c r="B429" i="1"/>
  <c r="B738"/>
  <c r="B496"/>
  <c r="B379"/>
  <c r="B321"/>
  <c r="B243"/>
  <c r="B199"/>
  <c r="B156"/>
  <c r="B89"/>
  <c r="B29" l="1"/>
  <c r="B768" l="1"/>
  <c r="B734"/>
  <c r="B713"/>
  <c r="B652"/>
  <c r="B529"/>
  <c r="B468"/>
  <c r="B418"/>
  <c r="B345"/>
  <c r="B300"/>
  <c r="B267"/>
  <c r="B254"/>
  <c r="B233"/>
  <c r="B219"/>
  <c r="B203"/>
  <c r="B194"/>
  <c r="B183"/>
  <c r="B179"/>
  <c r="B168"/>
  <c r="B160"/>
  <c r="B152"/>
  <c r="B137"/>
  <c r="B131"/>
  <c r="B104"/>
  <c r="B94"/>
  <c r="B83"/>
  <c r="B66"/>
  <c r="B62"/>
  <c r="B44"/>
  <c r="B35"/>
  <c r="B23"/>
  <c r="L21" i="6" l="1"/>
  <c r="L21" i="4"/>
  <c r="L4" i="3"/>
  <c r="M25" i="5" l="1"/>
  <c r="M36" i="4"/>
  <c r="M41" i="3"/>
  <c r="M21" i="2"/>
  <c r="M36" i="6"/>
  <c r="L3" l="1"/>
  <c r="L4"/>
  <c r="L5"/>
  <c r="L6"/>
  <c r="L7"/>
  <c r="L8"/>
  <c r="L9"/>
  <c r="L10"/>
  <c r="L11"/>
  <c r="L12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4"/>
  <c r="L2"/>
  <c r="L20" i="5"/>
  <c r="L3"/>
  <c r="L4"/>
  <c r="L5"/>
  <c r="L6"/>
  <c r="L7"/>
  <c r="L8"/>
  <c r="L9"/>
  <c r="L10"/>
  <c r="L11"/>
  <c r="L12"/>
  <c r="L13"/>
  <c r="L14"/>
  <c r="L15"/>
  <c r="L16"/>
  <c r="L18"/>
  <c r="L19"/>
  <c r="L22"/>
  <c r="L23"/>
  <c r="L2"/>
  <c r="L36" i="6" l="1"/>
  <c r="M38" s="1"/>
  <c r="L25" i="5"/>
  <c r="L2" i="4"/>
  <c r="L3"/>
  <c r="L4"/>
  <c r="L5"/>
  <c r="L6"/>
  <c r="L7"/>
  <c r="L8"/>
  <c r="L9"/>
  <c r="L10"/>
  <c r="L11"/>
  <c r="L12"/>
  <c r="L13"/>
  <c r="L14"/>
  <c r="L15"/>
  <c r="L16"/>
  <c r="L17"/>
  <c r="L18"/>
  <c r="L19"/>
  <c r="L20"/>
  <c r="L22"/>
  <c r="L23"/>
  <c r="L24"/>
  <c r="L25"/>
  <c r="L26"/>
  <c r="L27"/>
  <c r="L28"/>
  <c r="L29"/>
  <c r="L30"/>
  <c r="L31"/>
  <c r="L32"/>
  <c r="L33"/>
  <c r="L3" i="3"/>
  <c r="L7"/>
  <c r="L9"/>
  <c r="L10"/>
  <c r="L11"/>
  <c r="L12"/>
  <c r="L13"/>
  <c r="L15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2"/>
  <c r="L3" i="2"/>
  <c r="L4"/>
  <c r="L5"/>
  <c r="L6"/>
  <c r="L7"/>
  <c r="L8"/>
  <c r="L9"/>
  <c r="L10"/>
  <c r="L11"/>
  <c r="L13"/>
  <c r="L14"/>
  <c r="L15"/>
  <c r="L16"/>
  <c r="L17"/>
  <c r="L18"/>
  <c r="L19"/>
  <c r="L2"/>
  <c r="L36" i="4" l="1"/>
  <c r="M38" s="1"/>
  <c r="L41" i="3"/>
  <c r="M43" s="1"/>
  <c r="L21" i="2"/>
  <c r="M23" s="1"/>
</calcChain>
</file>

<file path=xl/sharedStrings.xml><?xml version="1.0" encoding="utf-8"?>
<sst xmlns="http://schemas.openxmlformats.org/spreadsheetml/2006/main" count="2414" uniqueCount="332">
  <si>
    <t>Nome</t>
  </si>
  <si>
    <t>Função do concurso</t>
  </si>
  <si>
    <t>Função que atua</t>
  </si>
  <si>
    <t>PSS/PROFESSOR SUBSTITUTO</t>
  </si>
  <si>
    <t>PROFESSOR(A) REGENTE</t>
  </si>
  <si>
    <t>PSS/ESTAGIO</t>
  </si>
  <si>
    <t>AUX. ED. INFANTIL</t>
  </si>
  <si>
    <t>PROFESSOR(A)</t>
  </si>
  <si>
    <t>PROFESSOR 1 A 4 SERIE</t>
  </si>
  <si>
    <t>EXTRAORDINARIA</t>
  </si>
  <si>
    <t>AUX. DE COZINHA</t>
  </si>
  <si>
    <t>AUXILIAR DE SERVIÇOS GERAIS</t>
  </si>
  <si>
    <t>ZELADOR(A)</t>
  </si>
  <si>
    <t>MERENDEIRA</t>
  </si>
  <si>
    <t>MEREDEIRA</t>
  </si>
  <si>
    <t>COORDENADOR(A)</t>
  </si>
  <si>
    <t>Turma/disciplina</t>
  </si>
  <si>
    <t>Total aluno</t>
  </si>
  <si>
    <t>BERÇARIO A</t>
  </si>
  <si>
    <t>MATERNAL I A</t>
  </si>
  <si>
    <t>MATERNAL II A</t>
  </si>
  <si>
    <t>ARTE</t>
  </si>
  <si>
    <t>PRE I A</t>
  </si>
  <si>
    <t>COORDENADORA</t>
  </si>
  <si>
    <t>ALINE REGINA PUTON</t>
  </si>
  <si>
    <t>BEATRIZ DA ROSA LAUDE</t>
  </si>
  <si>
    <t>BRUNA DE MORAIS RIBEIRO</t>
  </si>
  <si>
    <t>CLEUZA MARIA MONTEIRO</t>
  </si>
  <si>
    <t>DAYANI LUSTOSA DOS SANTOS PADILHA</t>
  </si>
  <si>
    <t>FRANCIELE OLIVO</t>
  </si>
  <si>
    <t>JESSICA OLIVEIRA CAMARGO</t>
  </si>
  <si>
    <t>JUCI TECLA CORDEIRO GUERIOS</t>
  </si>
  <si>
    <t>ROSICLER OLIVEIRA CRUZ</t>
  </si>
  <si>
    <t>SAMANTHA CORDEIRO GUERIOS</t>
  </si>
  <si>
    <t>SAMARA ALMEIDA DOS SANTOS</t>
  </si>
  <si>
    <t>SIMONE DA APARECIDA FERREIRA DA CONCEIÇÃO</t>
  </si>
  <si>
    <t>SONHA DE MOURA OLIVO</t>
  </si>
  <si>
    <t>SUELI CAMARA MARQUES</t>
  </si>
  <si>
    <t>TATIANE DAS CHAGAS BITTENCOURT</t>
  </si>
  <si>
    <t>EDUCAÇÃO FISICA</t>
  </si>
  <si>
    <t>Gratificação %</t>
  </si>
  <si>
    <t>Data Admissão</t>
  </si>
  <si>
    <t>Padrão</t>
  </si>
  <si>
    <t>Tipo de Contrato</t>
  </si>
  <si>
    <t>Turno</t>
  </si>
  <si>
    <t>Situação Funcional</t>
  </si>
  <si>
    <t>40HS</t>
  </si>
  <si>
    <t>ESTATUTARIO</t>
  </si>
  <si>
    <t>MAT/VESP</t>
  </si>
  <si>
    <t>Trabalhando</t>
  </si>
  <si>
    <t>1º 20 HS</t>
  </si>
  <si>
    <t>PSS</t>
  </si>
  <si>
    <t>MAT</t>
  </si>
  <si>
    <t>Aux. doença não relat. trab.</t>
  </si>
  <si>
    <t>30HS</t>
  </si>
  <si>
    <t>ESTAGIARIO</t>
  </si>
  <si>
    <t>INT/VESP</t>
  </si>
  <si>
    <t>MAT/INT</t>
  </si>
  <si>
    <t>2º 20 HS</t>
  </si>
  <si>
    <t>VESP</t>
  </si>
  <si>
    <t>CLT</t>
  </si>
  <si>
    <t>INTER</t>
  </si>
  <si>
    <t>AMANDA DA ROCHA SOUZA</t>
  </si>
  <si>
    <t>MATERNAL I B</t>
  </si>
  <si>
    <t>MATERNAL II B</t>
  </si>
  <si>
    <t>ANA PAULA SILVESTRI</t>
  </si>
  <si>
    <t>ANDREIA SUSANA DE ALMEIDA BUENO</t>
  </si>
  <si>
    <t>CAMILA ALMEIDA SERPA</t>
  </si>
  <si>
    <t>PRE II B</t>
  </si>
  <si>
    <t>CLAUDIA DE FATIMA PEREIRA RODRIGUES</t>
  </si>
  <si>
    <t>DAIANE DRIESSEN</t>
  </si>
  <si>
    <t>DANIELLI CRISTINA MARCONDES</t>
  </si>
  <si>
    <t>DEBORA LUIZA PORTELA SANTOS</t>
  </si>
  <si>
    <t>DENIZE TEODORO DOS SANTOS</t>
  </si>
  <si>
    <t>PRE II A</t>
  </si>
  <si>
    <t>ELIZANGELA FERREIRA CAMPOS</t>
  </si>
  <si>
    <t>FERNANDA RIBAS PIRES</t>
  </si>
  <si>
    <t>IVETE APARECIDA DOS SANTOS</t>
  </si>
  <si>
    <t>JESSYCA DE LOURDES DE MATTOS</t>
  </si>
  <si>
    <t>JOSIELLE DE FATIMA ALVES</t>
  </si>
  <si>
    <t>LENIR PERET DE OLIVEIRA</t>
  </si>
  <si>
    <t>Afas. lic. s/ vencimento</t>
  </si>
  <si>
    <t>LETICIA LOPES VAZ</t>
  </si>
  <si>
    <t>MARCIELI LAZZAROTTO</t>
  </si>
  <si>
    <t>MARCILENE BRAGA</t>
  </si>
  <si>
    <t>MARIA ISABEL DA SILVA ZARZEKA</t>
  </si>
  <si>
    <t>MARIA RAQUEL TESSEROLI</t>
  </si>
  <si>
    <t>MATENAL I B</t>
  </si>
  <si>
    <t>MARILUZ ALVES DOS SANTOS</t>
  </si>
  <si>
    <t>MARLENE PAIM</t>
  </si>
  <si>
    <t>MATHEUS RICARDO BUJAREKE BARRABARRA</t>
  </si>
  <si>
    <t>MONICA CRISTINA SANTOS</t>
  </si>
  <si>
    <t>NELCI DA SILVA SANTOS</t>
  </si>
  <si>
    <t>ATENDENTE DE CRECHE</t>
  </si>
  <si>
    <t>ATENDENTE</t>
  </si>
  <si>
    <t>ROSANGELA MONTEIRO MENDES</t>
  </si>
  <si>
    <t>ROSIANI RIBAS DOS SANTOS</t>
  </si>
  <si>
    <t>SILVANA APARECIDA ESTENE</t>
  </si>
  <si>
    <t>SILVANA OZOGOVSKI MARQUEZOTTI</t>
  </si>
  <si>
    <t>SOLANGE MARA BENDER MICHALICHEN</t>
  </si>
  <si>
    <t>SUZANA APARECIDA BORTOLINI</t>
  </si>
  <si>
    <t>VALDELUCIA FERREIRA DOS SANTOS</t>
  </si>
  <si>
    <t>VANIA VILSE VILBERT</t>
  </si>
  <si>
    <t>ADRIANA MOREIRA FERREIRA</t>
  </si>
  <si>
    <t>PRE II D</t>
  </si>
  <si>
    <t>ADRIANA OLIVEIRA RICARDO</t>
  </si>
  <si>
    <t>ADRIANA SOUZA</t>
  </si>
  <si>
    <t>ALINE BALBINOTTI</t>
  </si>
  <si>
    <t>ANA PAULA RIBEIRO</t>
  </si>
  <si>
    <t>ANGELA MARIA TESSEROLI</t>
  </si>
  <si>
    <t>PRE I C</t>
  </si>
  <si>
    <t>ANTONINA DE LURDES VELHO</t>
  </si>
  <si>
    <t>CARLA ROSANE GUERIOS</t>
  </si>
  <si>
    <t>PRE II F</t>
  </si>
  <si>
    <t>CLEOMARA ALVES DE MELLO</t>
  </si>
  <si>
    <t>PRE II C</t>
  </si>
  <si>
    <t>ELISANGELA APARECIDA VENTURIN</t>
  </si>
  <si>
    <t>PRE I B</t>
  </si>
  <si>
    <t>ELISETE DO CARMO DA SILVA</t>
  </si>
  <si>
    <t>PRE II E</t>
  </si>
  <si>
    <t>FRANCIELE WOSNES</t>
  </si>
  <si>
    <t xml:space="preserve">MATERNAL I A </t>
  </si>
  <si>
    <t>GENI DA APARECIDA GENIZ</t>
  </si>
  <si>
    <t>IMILENE DE FATIMA CEZARIO</t>
  </si>
  <si>
    <t>IVONETE COSTAMILAN</t>
  </si>
  <si>
    <t>IVONETE PICHURSKI</t>
  </si>
  <si>
    <t>JAQUELINE DA SILVA</t>
  </si>
  <si>
    <t>MARIA HELENA DE ARAUJO</t>
  </si>
  <si>
    <t>MARLI DOS SANTOS ASSIS</t>
  </si>
  <si>
    <t>MARY RITA DEITOS CESCA</t>
  </si>
  <si>
    <t>RAFHAEL VIEIRA BORBA</t>
  </si>
  <si>
    <t>ROBERTA QUELIM RAMOS</t>
  </si>
  <si>
    <t>Afas. direito integral</t>
  </si>
  <si>
    <t>ROSELI DE ARAUJO</t>
  </si>
  <si>
    <t>ROSEMERI DE FATIMA RODRIGUES</t>
  </si>
  <si>
    <t>ROSICLER FLORES DA SILVA</t>
  </si>
  <si>
    <t>SILVANE LOPES</t>
  </si>
  <si>
    <t>SOELI TEREZINHA DE OLIVEIRA</t>
  </si>
  <si>
    <t>SONIA GORETIS WOLF MACIEL</t>
  </si>
  <si>
    <t>MATERNAL II D</t>
  </si>
  <si>
    <t>TEREZINHA APARECIDA MACHADO BARRABARRA DOS ANJOS</t>
  </si>
  <si>
    <t>PROFESSORA AUX. COORD</t>
  </si>
  <si>
    <t>ADRIELY PADILHA RIBEIRO</t>
  </si>
  <si>
    <t>ALANA MAIA DA SILVA</t>
  </si>
  <si>
    <t>CATIANE SANTOS DE CAMPOS</t>
  </si>
  <si>
    <t>CONCEIÇÃO PORTELA DOS SANTOS</t>
  </si>
  <si>
    <t>CRISTIANE ZANATTA</t>
  </si>
  <si>
    <t>PROF/CORDENADORA</t>
  </si>
  <si>
    <t>DANIELA CRISTINA SOUZA DIAS</t>
  </si>
  <si>
    <t>DANIELA FATIMA RAMOS LOPES</t>
  </si>
  <si>
    <t>DORIS PEREIRA CANEI</t>
  </si>
  <si>
    <t>ELIANE APARECIDA ANTUNES</t>
  </si>
  <si>
    <t>ELIZANDRA LEMOS</t>
  </si>
  <si>
    <t>FERNANDA SOARES BARBOSA</t>
  </si>
  <si>
    <t>IVETE MARIA DOS REIS ANTUNES</t>
  </si>
  <si>
    <t>JOCIELE CHAVES</t>
  </si>
  <si>
    <t>LUCIANA ZARZEKA</t>
  </si>
  <si>
    <t>LUCIANE DE FATIMA TRINDADE</t>
  </si>
  <si>
    <t>NINERIA FERREIRA BUENO</t>
  </si>
  <si>
    <t>PAULA CORDEIRO ROSA</t>
  </si>
  <si>
    <t>SUZANA APARECIDA SPILMANN DE SOUZA</t>
  </si>
  <si>
    <t>ZILDA GUBERT RODRIGUES</t>
  </si>
  <si>
    <t>ADRIANA CALEGARI</t>
  </si>
  <si>
    <t>ALCIONE DE PAULA TERRES</t>
  </si>
  <si>
    <t>ANA CRISTINA GARCIA</t>
  </si>
  <si>
    <t>INT</t>
  </si>
  <si>
    <t>ANDREIA NUNES DA SILVA</t>
  </si>
  <si>
    <t>AUREA APARECIDA SOARES DA ROCHA</t>
  </si>
  <si>
    <t>BRUNA VANESSA BARRABARRA</t>
  </si>
  <si>
    <t>CILMARA FATIMA CORREA</t>
  </si>
  <si>
    <t>EDENIRCE DE FATIMA SANTOS</t>
  </si>
  <si>
    <t>ELIZABETE PINHEIRO</t>
  </si>
  <si>
    <t>FRANCIESCA MARIA ROSA DOS SANTOS</t>
  </si>
  <si>
    <t>LETICIA APARECIDA LIMA CALDAS</t>
  </si>
  <si>
    <t>LETICIA CRISTINA FERREIRA VENANCIO</t>
  </si>
  <si>
    <t>LIGIANE PADILHA SCHAUSS</t>
  </si>
  <si>
    <t>LILIANE PADILHA SCHAUSS</t>
  </si>
  <si>
    <t>LURDES PEREIRA</t>
  </si>
  <si>
    <t>MARIZETE DE FATIMA OLIVEIRA</t>
  </si>
  <si>
    <t>MARY IVANISE SANTOS LEMES</t>
  </si>
  <si>
    <t>PAMELA BOARETTO</t>
  </si>
  <si>
    <t xml:space="preserve">PRE I B </t>
  </si>
  <si>
    <t>PATRICIA GERALDO</t>
  </si>
  <si>
    <t>PAULO CEZAR DA ROSA</t>
  </si>
  <si>
    <t>RITA DE CASSIA VIVAN DE MELLO</t>
  </si>
  <si>
    <t>ROSANGELA LEITE</t>
  </si>
  <si>
    <t>SOELY DA APARECIDA DE ALMEIDA</t>
  </si>
  <si>
    <t>TATIANA CUSTODIO DE OLIVEIRA</t>
  </si>
  <si>
    <t>TATIANA DE OLIVEIRA</t>
  </si>
  <si>
    <t>VIVIANE DA SILVA DOS SANTOS</t>
  </si>
  <si>
    <t>PROFESSORES E FUNCIONÁRIOS EM LICENÇA</t>
  </si>
  <si>
    <t>Nº</t>
  </si>
  <si>
    <t>NOME</t>
  </si>
  <si>
    <t>FUNÇÃO</t>
  </si>
  <si>
    <t>SIT. FUNCIONAL</t>
  </si>
  <si>
    <t>PERIODO</t>
  </si>
  <si>
    <t>TIPO DE LICENÇA</t>
  </si>
  <si>
    <t xml:space="preserve">PROFESSORES/FUNCIONARIOS CEDIDOS </t>
  </si>
  <si>
    <t>LOCAL CEDÊNCIA</t>
  </si>
  <si>
    <t xml:space="preserve">SOLICITAÇÃO DE PAGAMENTO - SUBSTITUIÇÃO </t>
  </si>
  <si>
    <t>Professor Substituido</t>
  </si>
  <si>
    <t>Motivo</t>
  </si>
  <si>
    <t>Substituto</t>
  </si>
  <si>
    <t xml:space="preserve">Vinculo </t>
  </si>
  <si>
    <t xml:space="preserve">Dias </t>
  </si>
  <si>
    <t>Total Hora</t>
  </si>
  <si>
    <t>SOLICITAÇÃO - DESCONTO DE FALTAS</t>
  </si>
  <si>
    <t>TURNO</t>
  </si>
  <si>
    <t xml:space="preserve">FUNCIONARIO /PROFESSOR </t>
  </si>
  <si>
    <t>M</t>
  </si>
  <si>
    <t>V</t>
  </si>
  <si>
    <t>Total dias</t>
  </si>
  <si>
    <t>LOCAL LOTAÇÃO</t>
  </si>
  <si>
    <t>Valor Gratificação</t>
  </si>
  <si>
    <t>Salário</t>
  </si>
  <si>
    <t>RUDINALDO DE LIMA BARRABARRA</t>
  </si>
  <si>
    <t>ED. FISICA</t>
  </si>
  <si>
    <t>TODAS</t>
  </si>
  <si>
    <t>LICENÇA MATERNIDADE</t>
  </si>
  <si>
    <t>PROFESSORA(A)REGENTE</t>
  </si>
  <si>
    <t>ANTONIA  ISAMARA RIBEIRO DOS SANTOS DO NASCIMENTO</t>
  </si>
  <si>
    <t>CAMILA RAMOS BUENO</t>
  </si>
  <si>
    <t>PROFESSOR(A)REGENTE</t>
  </si>
  <si>
    <t>DIEGO ROBERTO DA SILVA APOLINÁRIO</t>
  </si>
  <si>
    <t>FLAVIA TOMÉ JOVANASE</t>
  </si>
  <si>
    <t>EXTRAORDINÁRIA</t>
  </si>
  <si>
    <t>COORD</t>
  </si>
  <si>
    <t>LUIZA MISTURINI DA SILVA</t>
  </si>
  <si>
    <t>AUX.ED.INFANTIL</t>
  </si>
  <si>
    <t>MARILUZ FERREIRA DA ROCHA TERENCIO</t>
  </si>
  <si>
    <t>MARIELI DUARTE FREMEL</t>
  </si>
  <si>
    <t>ELIANE DE FÁTIMA RODRIGUES PERETI</t>
  </si>
  <si>
    <t>YOHANNA SANTOS DA LUZ</t>
  </si>
  <si>
    <t>TIA DALVA</t>
  </si>
  <si>
    <t>CONTRATO REAL</t>
  </si>
  <si>
    <t>VALOR REAL</t>
  </si>
  <si>
    <t xml:space="preserve">FUNÇÃO </t>
  </si>
  <si>
    <t xml:space="preserve">PSS </t>
  </si>
  <si>
    <t>TOTAL</t>
  </si>
  <si>
    <t>SALA DE RECURSOS</t>
  </si>
  <si>
    <t>AUX.EDC.INF-10 HORAS</t>
  </si>
  <si>
    <t>GRATIFICAÇÃO 10</t>
  </si>
  <si>
    <t xml:space="preserve">GRATIFICAÇÃO 10 </t>
  </si>
  <si>
    <t>GRATIFICAÇÃO 20</t>
  </si>
  <si>
    <t>PEDAGOGA</t>
  </si>
  <si>
    <t>Professora</t>
  </si>
  <si>
    <t>GRATIFICAÇÃO 40</t>
  </si>
  <si>
    <t>DIRETOR(A)</t>
  </si>
  <si>
    <t>RPA</t>
  </si>
  <si>
    <t>AUX.SERVIÇOS GERAIS</t>
  </si>
  <si>
    <t>TEREZINHA MARINS PETTRES</t>
  </si>
  <si>
    <t>AUX.ED . INFANTIL</t>
  </si>
  <si>
    <t>AUXILIAR DE SECRETÁRIA</t>
  </si>
  <si>
    <t>GRATIFICAÇÃO 25</t>
  </si>
  <si>
    <t>VICE DIRETORA</t>
  </si>
  <si>
    <t>PROFESSORA</t>
  </si>
  <si>
    <t>VIGIA</t>
  </si>
  <si>
    <t>SÃO SEBASTIÃO</t>
  </si>
  <si>
    <t>GRATIFICAÇÃO 35</t>
  </si>
  <si>
    <t>PROFESSORA XADREZ</t>
  </si>
  <si>
    <t>OSCAR ROCKER</t>
  </si>
  <si>
    <t>NOSSA SENHORA DE FATIMA</t>
  </si>
  <si>
    <t>ZELADORA</t>
  </si>
  <si>
    <t>PROFESSOR INGLES</t>
  </si>
  <si>
    <t>VICE-DIRETORA</t>
  </si>
  <si>
    <t xml:space="preserve">GRATIFICAÇÃO 30 </t>
  </si>
  <si>
    <t>GRATIFICAÇÃO 50</t>
  </si>
  <si>
    <t>SECRETARIA(O)</t>
  </si>
  <si>
    <t>PEQUENA ÁGUIA</t>
  </si>
  <si>
    <t>PROFESSOR MONITOR</t>
  </si>
  <si>
    <t>GRATIFICAÇÃO 35%</t>
  </si>
  <si>
    <t>DIRETORA</t>
  </si>
  <si>
    <t>GRATIFICAÇÃO 20%</t>
  </si>
  <si>
    <t>GRATIFICAÇÃO 10%</t>
  </si>
  <si>
    <t>PROFESSORA 1º ANO</t>
  </si>
  <si>
    <t>SALA DE RECURSO</t>
  </si>
  <si>
    <t>PROFESSORA 2º ANO</t>
  </si>
  <si>
    <t>NERASI MENIN CALZA</t>
  </si>
  <si>
    <t>AUX. DE SECRETARIA</t>
  </si>
  <si>
    <t>GRATIFICAÇÃO 45%</t>
  </si>
  <si>
    <t>GRATIFICAÇÃO 25%</t>
  </si>
  <si>
    <t>SENHORINHA MIRANDA MENDES</t>
  </si>
  <si>
    <t>PROFESSORA PERAE</t>
  </si>
  <si>
    <t>PROFESSORA CAE</t>
  </si>
  <si>
    <t>PROFESSORA 4º ANO ESPECIAL</t>
  </si>
  <si>
    <t>DOM BOSCO</t>
  </si>
  <si>
    <t>ISOLDA</t>
  </si>
  <si>
    <t>ESCOLA NOSSA SENHORA APARECIDA</t>
  </si>
  <si>
    <t>AUX.DE COZINHA</t>
  </si>
  <si>
    <t>ESCOLA PARAISO</t>
  </si>
  <si>
    <t>AUX.SERVIÇOS GERAis</t>
  </si>
  <si>
    <t>ESCOLA SANTO ANTONIO</t>
  </si>
  <si>
    <t>AUX.COZINHA</t>
  </si>
  <si>
    <t>PEDRO SIQUEIRA CORTES</t>
  </si>
  <si>
    <t>ESCOLA DE ARTE</t>
  </si>
  <si>
    <t>MONITOR(A)</t>
  </si>
  <si>
    <t>INSTRUTOR DE ACORDEON</t>
  </si>
  <si>
    <t>INSTRUTOR DE TECLADO/ PIANO</t>
  </si>
  <si>
    <t xml:space="preserve">INSTRUTOR DE INSTRUMENTO </t>
  </si>
  <si>
    <t>INSTRUTOR DE VIOLÃO/TEC.</t>
  </si>
  <si>
    <t>INSTRUTORA DE FLAUTA DOCE</t>
  </si>
  <si>
    <t>INSTRUTOR DE BATERIA</t>
  </si>
  <si>
    <t>CENTRO DA JUVENTUDE</t>
  </si>
  <si>
    <t>ARCA DE NOÉ</t>
  </si>
  <si>
    <t>CANTINHO FELIZ</t>
  </si>
  <si>
    <t>CMEI ZENAIDE VIVAN</t>
  </si>
  <si>
    <t>PROFESSORA MATERNAL I</t>
  </si>
  <si>
    <t>PROFESSORA PRÉ I</t>
  </si>
  <si>
    <t>PROFESSORA BERÇÁRIO</t>
  </si>
  <si>
    <t>PROFESSORA PRÉ II</t>
  </si>
  <si>
    <t>PROFESORA</t>
  </si>
  <si>
    <t>CMEI BRINQUEDOTECA</t>
  </si>
  <si>
    <t>VALOR</t>
  </si>
  <si>
    <t>PROFESSORA MATERNAL II</t>
  </si>
  <si>
    <t>PROFESSORA ED. FISICA</t>
  </si>
  <si>
    <t>CMEI MENINO DEUS</t>
  </si>
  <si>
    <t>CMEI VOVÓ MARIA</t>
  </si>
  <si>
    <t>COZINHEIRA</t>
  </si>
  <si>
    <t>DEP.EDUCAÇÃO ESPORTE E CULTURA</t>
  </si>
  <si>
    <t>PROFESSOR</t>
  </si>
  <si>
    <t>CHEFE DE DEIVISÃO</t>
  </si>
  <si>
    <t>COMPRAS</t>
  </si>
  <si>
    <t>Serviços Prestados</t>
  </si>
  <si>
    <t xml:space="preserve">Serviços Prestados </t>
  </si>
  <si>
    <t>Auxiliar de Serviços Gerais</t>
  </si>
  <si>
    <t>Adm</t>
  </si>
  <si>
    <t>ANTERIOR</t>
  </si>
  <si>
    <t xml:space="preserve">ATUAL </t>
  </si>
  <si>
    <t>SERV. GERAIS</t>
  </si>
  <si>
    <t>PSS ESTAGIO</t>
  </si>
  <si>
    <t>GRATIFICAÇÃO</t>
  </si>
  <si>
    <t xml:space="preserve"> 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</si>
</sst>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7" fillId="0" borderId="0"/>
  </cellStyleXfs>
  <cellXfs count="8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0" fillId="0" borderId="1" xfId="0" applyBorder="1"/>
    <xf numFmtId="0" fontId="2" fillId="0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64" fontId="0" fillId="0" borderId="1" xfId="1" applyNumberFormat="1" applyFont="1" applyBorder="1"/>
    <xf numFmtId="164" fontId="2" fillId="0" borderId="1" xfId="0" applyNumberFormat="1" applyFont="1" applyFill="1" applyBorder="1"/>
    <xf numFmtId="2" fontId="0" fillId="0" borderId="0" xfId="0" applyNumberFormat="1"/>
    <xf numFmtId="164" fontId="0" fillId="0" borderId="0" xfId="0" applyNumberFormat="1"/>
    <xf numFmtId="44" fontId="0" fillId="0" borderId="0" xfId="1" applyFont="1"/>
    <xf numFmtId="164" fontId="1" fillId="0" borderId="0" xfId="0" applyNumberFormat="1" applyFont="1"/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8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Font="1"/>
    <xf numFmtId="44" fontId="2" fillId="0" borderId="1" xfId="1" applyFont="1" applyBorder="1"/>
    <xf numFmtId="44" fontId="1" fillId="0" borderId="1" xfId="1" applyFont="1" applyBorder="1" applyAlignment="1">
      <alignment horizontal="left"/>
    </xf>
    <xf numFmtId="44" fontId="0" fillId="0" borderId="1" xfId="1" applyFont="1" applyBorder="1"/>
    <xf numFmtId="0" fontId="15" fillId="0" borderId="1" xfId="0" applyFont="1" applyBorder="1"/>
    <xf numFmtId="44" fontId="16" fillId="0" borderId="1" xfId="1" applyFont="1" applyBorder="1"/>
    <xf numFmtId="44" fontId="1" fillId="0" borderId="1" xfId="1" applyFont="1" applyBorder="1"/>
    <xf numFmtId="0" fontId="16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vertical="center"/>
    </xf>
    <xf numFmtId="14" fontId="1" fillId="0" borderId="1" xfId="0" applyNumberFormat="1" applyFont="1" applyFill="1" applyBorder="1"/>
    <xf numFmtId="0" fontId="1" fillId="0" borderId="1" xfId="0" applyFont="1" applyFill="1" applyBorder="1"/>
    <xf numFmtId="14" fontId="16" fillId="0" borderId="1" xfId="0" applyNumberFormat="1" applyFont="1" applyBorder="1"/>
    <xf numFmtId="0" fontId="18" fillId="0" borderId="1" xfId="2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44" fontId="12" fillId="0" borderId="1" xfId="1" applyFont="1" applyBorder="1"/>
    <xf numFmtId="0" fontId="2" fillId="0" borderId="5" xfId="0" applyFont="1" applyBorder="1"/>
    <xf numFmtId="44" fontId="3" fillId="0" borderId="1" xfId="1" applyFont="1" applyBorder="1"/>
    <xf numFmtId="0" fontId="3" fillId="0" borderId="0" xfId="0" applyFont="1"/>
    <xf numFmtId="8" fontId="1" fillId="0" borderId="1" xfId="1" applyNumberFormat="1" applyFont="1" applyBorder="1"/>
    <xf numFmtId="8" fontId="16" fillId="0" borderId="1" xfId="1" applyNumberFormat="1" applyFont="1" applyBorder="1"/>
    <xf numFmtId="44" fontId="0" fillId="0" borderId="7" xfId="1" applyFont="1" applyBorder="1"/>
    <xf numFmtId="44" fontId="3" fillId="0" borderId="7" xfId="1" applyFont="1" applyBorder="1"/>
    <xf numFmtId="0" fontId="3" fillId="0" borderId="5" xfId="0" applyFont="1" applyBorder="1"/>
    <xf numFmtId="44" fontId="16" fillId="0" borderId="7" xfId="1" applyFont="1" applyBorder="1"/>
    <xf numFmtId="44" fontId="1" fillId="0" borderId="7" xfId="1" applyFont="1" applyBorder="1"/>
    <xf numFmtId="8" fontId="0" fillId="0" borderId="1" xfId="1" applyNumberFormat="1" applyFont="1" applyBorder="1"/>
    <xf numFmtId="4" fontId="0" fillId="0" borderId="0" xfId="0" applyNumberFormat="1"/>
    <xf numFmtId="44" fontId="16" fillId="0" borderId="0" xfId="0" applyNumberFormat="1" applyFont="1"/>
    <xf numFmtId="0" fontId="15" fillId="0" borderId="0" xfId="0" applyFont="1"/>
    <xf numFmtId="44" fontId="19" fillId="0" borderId="1" xfId="1" applyFont="1" applyBorder="1"/>
    <xf numFmtId="14" fontId="15" fillId="0" borderId="1" xfId="0" applyNumberFormat="1" applyFont="1" applyBorder="1"/>
    <xf numFmtId="44" fontId="1" fillId="0" borderId="0" xfId="0" applyNumberFormat="1" applyFont="1"/>
    <xf numFmtId="44" fontId="15" fillId="0" borderId="1" xfId="1" applyFont="1" applyBorder="1"/>
    <xf numFmtId="44" fontId="19" fillId="0" borderId="7" xfId="1" applyFont="1" applyBorder="1"/>
    <xf numFmtId="0" fontId="12" fillId="0" borderId="1" xfId="0" applyFont="1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3">
    <cellStyle name="Moeda" xfId="1" builtinId="4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'GRAFICO GERAL'!$E$1</c:f>
              <c:strCache>
                <c:ptCount val="1"/>
                <c:pt idx="0">
                  <c:v>ANTERIOR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'GRAFICO GERAL'!$D$2:$D$6</c:f>
              <c:strCache>
                <c:ptCount val="5"/>
                <c:pt idx="0">
                  <c:v>PSS</c:v>
                </c:pt>
                <c:pt idx="1">
                  <c:v>SERV. GERAIS</c:v>
                </c:pt>
                <c:pt idx="2">
                  <c:v>EXTRAORDINARIA</c:v>
                </c:pt>
                <c:pt idx="3">
                  <c:v>PSS ESTAGIO</c:v>
                </c:pt>
                <c:pt idx="4">
                  <c:v>GRATIFICAÇÃO</c:v>
                </c:pt>
              </c:strCache>
            </c:strRef>
          </c:cat>
          <c:val>
            <c:numRef>
              <c:f>'GRAFICO GERAL'!$E$2:$E$6</c:f>
              <c:numCache>
                <c:formatCode>_-"R$"\ * #,##0.00_-;\-"R$"\ * #,##0.00_-;_-"R$"\ * "-"??_-;_-@_-</c:formatCode>
                <c:ptCount val="5"/>
                <c:pt idx="0">
                  <c:v>203695.52</c:v>
                </c:pt>
                <c:pt idx="1">
                  <c:v>45762</c:v>
                </c:pt>
                <c:pt idx="2">
                  <c:v>43285.23</c:v>
                </c:pt>
                <c:pt idx="3">
                  <c:v>74293.600000000006</c:v>
                </c:pt>
                <c:pt idx="4">
                  <c:v>45129.27</c:v>
                </c:pt>
              </c:numCache>
            </c:numRef>
          </c:val>
        </c:ser>
        <c:ser>
          <c:idx val="1"/>
          <c:order val="1"/>
          <c:tx>
            <c:strRef>
              <c:f>'GRAFICO GERAL'!$F$1</c:f>
              <c:strCache>
                <c:ptCount val="1"/>
                <c:pt idx="0">
                  <c:v>ATUAL 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'GRAFICO GERAL'!$D$2:$D$6</c:f>
              <c:strCache>
                <c:ptCount val="5"/>
                <c:pt idx="0">
                  <c:v>PSS</c:v>
                </c:pt>
                <c:pt idx="1">
                  <c:v>SERV. GERAIS</c:v>
                </c:pt>
                <c:pt idx="2">
                  <c:v>EXTRAORDINARIA</c:v>
                </c:pt>
                <c:pt idx="3">
                  <c:v>PSS ESTAGIO</c:v>
                </c:pt>
                <c:pt idx="4">
                  <c:v>GRATIFICAÇÃO</c:v>
                </c:pt>
              </c:strCache>
            </c:strRef>
          </c:cat>
          <c:val>
            <c:numRef>
              <c:f>'GRAFICO GERAL'!$F$2:$F$6</c:f>
              <c:numCache>
                <c:formatCode>_-"R$"\ * #,##0.00_-;\-"R$"\ * #,##0.00_-;_-"R$"\ * "-"??_-;_-@_-</c:formatCode>
                <c:ptCount val="5"/>
                <c:pt idx="0">
                  <c:v>161181.9</c:v>
                </c:pt>
                <c:pt idx="1">
                  <c:v>26885.01</c:v>
                </c:pt>
                <c:pt idx="2">
                  <c:v>37339.74</c:v>
                </c:pt>
                <c:pt idx="3">
                  <c:v>68396.73</c:v>
                </c:pt>
                <c:pt idx="4">
                  <c:v>40529.269999999997</c:v>
                </c:pt>
              </c:numCache>
            </c:numRef>
          </c:val>
        </c:ser>
        <c:dLbls/>
        <c:axId val="74721536"/>
        <c:axId val="74743808"/>
      </c:barChart>
      <c:catAx>
        <c:axId val="74721536"/>
        <c:scaling>
          <c:orientation val="minMax"/>
        </c:scaling>
        <c:axPos val="b"/>
        <c:tickLblPos val="nextTo"/>
        <c:crossAx val="74743808"/>
        <c:crosses val="autoZero"/>
        <c:auto val="1"/>
        <c:lblAlgn val="ctr"/>
        <c:lblOffset val="100"/>
      </c:catAx>
      <c:valAx>
        <c:axId val="74743808"/>
        <c:scaling>
          <c:orientation val="minMax"/>
        </c:scaling>
        <c:axPos val="l"/>
        <c:majorGridlines/>
        <c:numFmt formatCode="_-&quot;R$&quot;\ * #,##0.00_-;\-&quot;R$&quot;\ * #,##0.00_-;_-&quot;R$&quot;\ * &quot;-&quot;??_-;_-@_-" sourceLinked="1"/>
        <c:tickLblPos val="nextTo"/>
        <c:crossAx val="747215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884465</xdr:colOff>
      <xdr:row>3</xdr:row>
      <xdr:rowOff>163285</xdr:rowOff>
    </xdr:from>
    <xdr:to>
      <xdr:col>22</xdr:col>
      <xdr:colOff>258536</xdr:colOff>
      <xdr:row>33</xdr:row>
      <xdr:rowOff>40820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8"/>
  <sheetViews>
    <sheetView tabSelected="1" topLeftCell="E1" zoomScale="70" zoomScaleNormal="70" workbookViewId="0">
      <selection activeCell="Z35" sqref="Z35"/>
    </sheetView>
  </sheetViews>
  <sheetFormatPr defaultRowHeight="15"/>
  <cols>
    <col min="1" max="1" width="46.140625" style="4" customWidth="1"/>
    <col min="2" max="2" width="34.140625" style="4" customWidth="1"/>
    <col min="3" max="3" width="34.85546875" style="4" customWidth="1"/>
    <col min="4" max="4" width="19" style="4" customWidth="1"/>
    <col min="5" max="5" width="27.85546875" style="4" customWidth="1"/>
    <col min="6" max="6" width="24.28515625" style="4" customWidth="1"/>
    <col min="7" max="7" width="21.140625" style="4" customWidth="1"/>
    <col min="8" max="16384" width="9.140625" style="4"/>
  </cols>
  <sheetData>
    <row r="1" spans="1:7" customFormat="1">
      <c r="A1" s="1" t="s">
        <v>233</v>
      </c>
      <c r="B1" s="34"/>
      <c r="C1" s="1"/>
      <c r="D1" s="16"/>
      <c r="E1" t="s">
        <v>326</v>
      </c>
      <c r="F1" t="s">
        <v>327</v>
      </c>
    </row>
    <row r="2" spans="1:7" customFormat="1" ht="18.75">
      <c r="A2" s="3" t="s">
        <v>234</v>
      </c>
      <c r="B2" s="35" t="s">
        <v>235</v>
      </c>
      <c r="C2" s="2" t="s">
        <v>236</v>
      </c>
      <c r="D2" s="16" t="s">
        <v>51</v>
      </c>
      <c r="E2" s="60">
        <v>203695.52</v>
      </c>
      <c r="F2" s="66">
        <v>161181.9</v>
      </c>
      <c r="G2" s="4"/>
    </row>
    <row r="3" spans="1:7" customFormat="1" ht="18.75">
      <c r="A3" s="3" t="s">
        <v>51</v>
      </c>
      <c r="B3" s="36">
        <v>848.73</v>
      </c>
      <c r="C3" s="2" t="s">
        <v>7</v>
      </c>
      <c r="D3" s="16" t="s">
        <v>328</v>
      </c>
      <c r="E3" s="70">
        <v>45762</v>
      </c>
      <c r="F3" s="66">
        <v>26885.01</v>
      </c>
      <c r="G3" s="24"/>
    </row>
    <row r="4" spans="1:7" customFormat="1" ht="18.75">
      <c r="A4" s="2" t="s">
        <v>51</v>
      </c>
      <c r="B4" s="36">
        <v>848.73</v>
      </c>
      <c r="C4" s="2" t="s">
        <v>7</v>
      </c>
      <c r="D4" s="16" t="s">
        <v>9</v>
      </c>
      <c r="E4" s="70">
        <v>43285.23</v>
      </c>
      <c r="F4" s="66">
        <v>37339.74</v>
      </c>
      <c r="G4" s="24"/>
    </row>
    <row r="5" spans="1:7" customFormat="1" ht="18.75">
      <c r="A5" s="3" t="s">
        <v>51</v>
      </c>
      <c r="B5" s="36">
        <v>848.73</v>
      </c>
      <c r="C5" s="2" t="s">
        <v>4</v>
      </c>
      <c r="D5" s="16" t="s">
        <v>329</v>
      </c>
      <c r="E5" s="70">
        <v>74293.600000000006</v>
      </c>
      <c r="F5" s="66">
        <v>68396.73</v>
      </c>
      <c r="G5" s="24"/>
    </row>
    <row r="6" spans="1:7" customFormat="1" ht="18.75">
      <c r="A6" s="3" t="s">
        <v>51</v>
      </c>
      <c r="B6" s="36">
        <v>848.73</v>
      </c>
      <c r="C6" s="2" t="s">
        <v>6</v>
      </c>
      <c r="D6" s="16" t="s">
        <v>330</v>
      </c>
      <c r="E6" s="70">
        <v>45129.27</v>
      </c>
      <c r="F6" s="66">
        <v>40529.269999999997</v>
      </c>
      <c r="G6" s="24"/>
    </row>
    <row r="7" spans="1:7" customFormat="1">
      <c r="A7" s="3" t="s">
        <v>51</v>
      </c>
      <c r="B7" s="36">
        <v>848.73</v>
      </c>
      <c r="C7" s="2" t="s">
        <v>7</v>
      </c>
      <c r="F7" s="24"/>
      <c r="G7" s="24"/>
    </row>
    <row r="8" spans="1:7" customFormat="1">
      <c r="A8" s="3" t="s">
        <v>51</v>
      </c>
      <c r="B8" s="36">
        <v>848.73</v>
      </c>
      <c r="C8" s="2" t="s">
        <v>6</v>
      </c>
      <c r="F8" s="24"/>
      <c r="G8" s="24"/>
    </row>
    <row r="9" spans="1:7" customFormat="1">
      <c r="A9" s="3" t="s">
        <v>51</v>
      </c>
      <c r="B9" s="36">
        <v>848.73</v>
      </c>
      <c r="C9" s="2" t="s">
        <v>7</v>
      </c>
      <c r="F9" s="24"/>
      <c r="G9" s="24"/>
    </row>
    <row r="10" spans="1:7" customFormat="1">
      <c r="A10" s="3" t="s">
        <v>51</v>
      </c>
      <c r="B10" s="36">
        <v>848.73</v>
      </c>
      <c r="C10" s="2" t="s">
        <v>4</v>
      </c>
      <c r="F10" s="24"/>
      <c r="G10" s="24"/>
    </row>
    <row r="11" spans="1:7" customFormat="1">
      <c r="A11" s="3" t="s">
        <v>51</v>
      </c>
      <c r="B11" s="36">
        <v>848.73</v>
      </c>
      <c r="C11" s="2" t="s">
        <v>4</v>
      </c>
      <c r="F11" s="24"/>
      <c r="G11" s="24"/>
    </row>
    <row r="12" spans="1:7" customFormat="1">
      <c r="A12" s="3" t="s">
        <v>51</v>
      </c>
      <c r="B12" s="36">
        <v>848.73</v>
      </c>
      <c r="C12" s="2" t="s">
        <v>4</v>
      </c>
      <c r="F12" s="24"/>
      <c r="G12" s="24"/>
    </row>
    <row r="13" spans="1:7" customFormat="1">
      <c r="A13" s="3" t="s">
        <v>51</v>
      </c>
      <c r="B13" s="36">
        <v>848.73</v>
      </c>
      <c r="C13" s="2" t="s">
        <v>7</v>
      </c>
      <c r="F13" s="24"/>
      <c r="G13" s="24"/>
    </row>
    <row r="14" spans="1:7" customFormat="1">
      <c r="A14" s="3" t="s">
        <v>51</v>
      </c>
      <c r="B14" s="36">
        <v>848.73</v>
      </c>
      <c r="C14" s="2" t="s">
        <v>7</v>
      </c>
      <c r="F14" s="24"/>
      <c r="G14" s="24"/>
    </row>
    <row r="15" spans="1:7" customFormat="1">
      <c r="A15" s="3" t="s">
        <v>51</v>
      </c>
      <c r="B15" s="36">
        <v>848.73</v>
      </c>
      <c r="C15" s="2" t="s">
        <v>7</v>
      </c>
      <c r="F15" s="24"/>
      <c r="G15" s="24"/>
    </row>
    <row r="16" spans="1:7" customFormat="1">
      <c r="A16" s="3" t="s">
        <v>51</v>
      </c>
      <c r="B16" s="36">
        <v>848.73</v>
      </c>
      <c r="C16" s="2" t="s">
        <v>7</v>
      </c>
      <c r="F16" s="24"/>
      <c r="G16" s="24"/>
    </row>
    <row r="17" spans="1:7" customFormat="1">
      <c r="A17" s="3" t="s">
        <v>51</v>
      </c>
      <c r="B17" s="36">
        <v>848.73</v>
      </c>
      <c r="C17" s="2" t="s">
        <v>4</v>
      </c>
      <c r="F17" s="24"/>
    </row>
    <row r="18" spans="1:7" customFormat="1">
      <c r="A18" s="3" t="s">
        <v>51</v>
      </c>
      <c r="B18" s="36">
        <v>848.73</v>
      </c>
      <c r="C18" s="2" t="s">
        <v>6</v>
      </c>
      <c r="F18" s="24"/>
    </row>
    <row r="19" spans="1:7" customFormat="1">
      <c r="A19" s="3" t="s">
        <v>237</v>
      </c>
      <c r="B19" s="36">
        <v>848.73</v>
      </c>
      <c r="C19" s="2" t="s">
        <v>6</v>
      </c>
      <c r="F19" s="24"/>
    </row>
    <row r="20" spans="1:7" customFormat="1">
      <c r="A20" s="3" t="s">
        <v>51</v>
      </c>
      <c r="B20" s="36">
        <v>848.73</v>
      </c>
      <c r="C20" s="2" t="s">
        <v>7</v>
      </c>
      <c r="F20" s="68"/>
    </row>
    <row r="21" spans="1:7" customFormat="1">
      <c r="A21" s="3" t="s">
        <v>51</v>
      </c>
      <c r="B21" s="36">
        <v>848.73</v>
      </c>
      <c r="C21" s="2" t="s">
        <v>7</v>
      </c>
      <c r="F21" s="63"/>
    </row>
    <row r="22" spans="1:7" customFormat="1">
      <c r="A22" s="3" t="s">
        <v>51</v>
      </c>
      <c r="B22" s="36">
        <v>848.73</v>
      </c>
      <c r="C22" s="2" t="s">
        <v>4</v>
      </c>
      <c r="F22" s="63"/>
    </row>
    <row r="23" spans="1:7" customFormat="1">
      <c r="A23" s="37" t="s">
        <v>238</v>
      </c>
      <c r="B23" s="38">
        <f>SUM(B3:B22)</f>
        <v>16974.599999999995</v>
      </c>
      <c r="C23" s="2"/>
      <c r="F23" s="64"/>
    </row>
    <row r="24" spans="1:7" customFormat="1">
      <c r="A24" s="37"/>
      <c r="B24" s="38"/>
      <c r="C24" s="2"/>
    </row>
    <row r="25" spans="1:7" customFormat="1">
      <c r="A25" s="3" t="s">
        <v>51</v>
      </c>
      <c r="B25" s="36">
        <v>794.23</v>
      </c>
      <c r="C25" s="2" t="s">
        <v>12</v>
      </c>
      <c r="F25" s="24"/>
      <c r="G25" s="24"/>
    </row>
    <row r="26" spans="1:7" customFormat="1">
      <c r="A26" s="3" t="s">
        <v>51</v>
      </c>
      <c r="B26" s="36">
        <v>795</v>
      </c>
      <c r="C26" s="2" t="s">
        <v>12</v>
      </c>
      <c r="F26" s="24"/>
      <c r="G26" s="24"/>
    </row>
    <row r="27" spans="1:7" customFormat="1">
      <c r="A27" s="3" t="s">
        <v>51</v>
      </c>
      <c r="B27" s="36">
        <v>795</v>
      </c>
      <c r="C27" s="2" t="s">
        <v>10</v>
      </c>
      <c r="F27" s="24"/>
      <c r="G27" s="24"/>
    </row>
    <row r="28" spans="1:7" customFormat="1">
      <c r="A28" s="3" t="s">
        <v>51</v>
      </c>
      <c r="B28" s="36">
        <v>794.23</v>
      </c>
      <c r="C28" s="2" t="s">
        <v>12</v>
      </c>
    </row>
    <row r="29" spans="1:7" s="65" customFormat="1">
      <c r="A29" s="67" t="s">
        <v>238</v>
      </c>
      <c r="B29" s="38">
        <f>SUM(B25:B28)</f>
        <v>3178.46</v>
      </c>
      <c r="C29" s="37"/>
    </row>
    <row r="30" spans="1:7" customFormat="1">
      <c r="A30" s="3"/>
      <c r="B30" s="36"/>
      <c r="C30" s="2"/>
    </row>
    <row r="31" spans="1:7" customFormat="1">
      <c r="A31" s="3" t="s">
        <v>9</v>
      </c>
      <c r="B31" s="36">
        <v>848.73</v>
      </c>
      <c r="C31" s="2" t="s">
        <v>4</v>
      </c>
    </row>
    <row r="32" spans="1:7" customFormat="1">
      <c r="A32" s="3" t="s">
        <v>9</v>
      </c>
      <c r="B32" s="36">
        <v>848.73</v>
      </c>
      <c r="C32" s="2" t="s">
        <v>4</v>
      </c>
    </row>
    <row r="33" spans="1:3" customFormat="1">
      <c r="A33" s="3" t="s">
        <v>9</v>
      </c>
      <c r="B33" s="36">
        <v>848.73</v>
      </c>
      <c r="C33" s="2" t="s">
        <v>7</v>
      </c>
    </row>
    <row r="34" spans="1:3" customFormat="1">
      <c r="A34" s="3" t="s">
        <v>9</v>
      </c>
      <c r="B34" s="36">
        <v>848.73</v>
      </c>
      <c r="C34" s="2" t="s">
        <v>239</v>
      </c>
    </row>
    <row r="35" spans="1:3" customFormat="1">
      <c r="A35" s="40" t="s">
        <v>238</v>
      </c>
      <c r="B35" s="38">
        <f>SUM(B31:B34)</f>
        <v>3394.92</v>
      </c>
      <c r="C35" s="2"/>
    </row>
    <row r="36" spans="1:3" customFormat="1">
      <c r="A36" s="2"/>
      <c r="B36" s="39"/>
      <c r="C36" s="2"/>
    </row>
    <row r="37" spans="1:3" customFormat="1">
      <c r="A37" s="3" t="s">
        <v>55</v>
      </c>
      <c r="B37" s="36">
        <v>845</v>
      </c>
      <c r="C37" s="2" t="s">
        <v>6</v>
      </c>
    </row>
    <row r="38" spans="1:3" customFormat="1">
      <c r="A38" s="3" t="s">
        <v>55</v>
      </c>
      <c r="B38" s="36">
        <v>1057</v>
      </c>
      <c r="C38" s="2" t="s">
        <v>6</v>
      </c>
    </row>
    <row r="39" spans="1:3" customFormat="1">
      <c r="A39" s="3" t="s">
        <v>55</v>
      </c>
      <c r="B39" s="36">
        <v>1057</v>
      </c>
      <c r="C39" s="2" t="s">
        <v>240</v>
      </c>
    </row>
    <row r="40" spans="1:3" customFormat="1">
      <c r="A40" s="3" t="s">
        <v>55</v>
      </c>
      <c r="B40" s="36">
        <v>845</v>
      </c>
      <c r="C40" s="2" t="s">
        <v>7</v>
      </c>
    </row>
    <row r="41" spans="1:3" customFormat="1">
      <c r="A41" s="3" t="s">
        <v>55</v>
      </c>
      <c r="B41" s="36">
        <v>1057</v>
      </c>
      <c r="C41" s="2" t="s">
        <v>6</v>
      </c>
    </row>
    <row r="42" spans="1:3" customFormat="1">
      <c r="A42" s="3" t="s">
        <v>55</v>
      </c>
      <c r="B42" s="36">
        <v>1057</v>
      </c>
      <c r="C42" s="2" t="s">
        <v>6</v>
      </c>
    </row>
    <row r="43" spans="1:3" customFormat="1">
      <c r="A43" s="3" t="s">
        <v>55</v>
      </c>
      <c r="B43" s="36">
        <v>1057</v>
      </c>
      <c r="C43" s="2" t="s">
        <v>6</v>
      </c>
    </row>
    <row r="44" spans="1:3" customFormat="1">
      <c r="A44" s="40" t="s">
        <v>238</v>
      </c>
      <c r="B44" s="38">
        <f>SUM(B37:B43)</f>
        <v>6975</v>
      </c>
      <c r="C44" s="2"/>
    </row>
    <row r="45" spans="1:3" customFormat="1">
      <c r="A45" s="2"/>
      <c r="B45" s="39"/>
      <c r="C45" s="2"/>
    </row>
    <row r="46" spans="1:3" customFormat="1">
      <c r="A46" s="2" t="s">
        <v>241</v>
      </c>
      <c r="B46" s="36">
        <v>84.873000000000005</v>
      </c>
      <c r="C46" s="2" t="s">
        <v>4</v>
      </c>
    </row>
    <row r="47" spans="1:3" customFormat="1">
      <c r="A47" s="2" t="s">
        <v>241</v>
      </c>
      <c r="B47" s="36">
        <v>129.899</v>
      </c>
      <c r="C47" s="2" t="s">
        <v>7</v>
      </c>
    </row>
    <row r="48" spans="1:3" customFormat="1">
      <c r="A48" s="2" t="s">
        <v>241</v>
      </c>
      <c r="B48" s="36">
        <v>84.873000000000005</v>
      </c>
      <c r="C48" s="2" t="s">
        <v>7</v>
      </c>
    </row>
    <row r="49" spans="1:3" customFormat="1">
      <c r="A49" s="2" t="s">
        <v>242</v>
      </c>
      <c r="B49" s="36">
        <v>127.97800000000001</v>
      </c>
      <c r="C49" s="2" t="s">
        <v>4</v>
      </c>
    </row>
    <row r="50" spans="1:3" customFormat="1">
      <c r="A50" s="2" t="s">
        <v>241</v>
      </c>
      <c r="B50" s="36">
        <v>135.83199999999999</v>
      </c>
      <c r="C50" s="2" t="s">
        <v>4</v>
      </c>
    </row>
    <row r="51" spans="1:3" customFormat="1">
      <c r="A51" s="2" t="s">
        <v>241</v>
      </c>
      <c r="B51" s="36">
        <v>129.899</v>
      </c>
      <c r="C51" s="2" t="s">
        <v>4</v>
      </c>
    </row>
    <row r="52" spans="1:3" customFormat="1">
      <c r="A52" s="2" t="s">
        <v>241</v>
      </c>
      <c r="B52" s="36">
        <v>131.84900000000002</v>
      </c>
      <c r="C52" s="2" t="s">
        <v>4</v>
      </c>
    </row>
    <row r="53" spans="1:3" customFormat="1">
      <c r="A53" s="2" t="s">
        <v>241</v>
      </c>
      <c r="B53" s="36">
        <v>137.86800000000002</v>
      </c>
      <c r="C53" s="2" t="s">
        <v>7</v>
      </c>
    </row>
    <row r="54" spans="1:3" customFormat="1">
      <c r="A54" s="2" t="s">
        <v>243</v>
      </c>
      <c r="B54" s="36">
        <v>279.86799999999999</v>
      </c>
      <c r="C54" s="2" t="s">
        <v>15</v>
      </c>
    </row>
    <row r="55" spans="1:3" customFormat="1">
      <c r="A55" s="2" t="s">
        <v>243</v>
      </c>
      <c r="B55" s="36">
        <v>279.86799999999999</v>
      </c>
      <c r="C55" s="2" t="s">
        <v>15</v>
      </c>
    </row>
    <row r="56" spans="1:3" customFormat="1">
      <c r="A56" s="2" t="s">
        <v>243</v>
      </c>
      <c r="B56" s="36">
        <v>225.86199999999999</v>
      </c>
      <c r="C56" s="2" t="s">
        <v>244</v>
      </c>
    </row>
    <row r="57" spans="1:3" customFormat="1">
      <c r="A57" s="2" t="s">
        <v>243</v>
      </c>
      <c r="B57" s="36">
        <v>269.91800000000001</v>
      </c>
      <c r="C57" s="2" t="s">
        <v>244</v>
      </c>
    </row>
    <row r="58" spans="1:3" customFormat="1">
      <c r="A58" s="2" t="s">
        <v>243</v>
      </c>
      <c r="B58" s="36">
        <v>236.17600000000004</v>
      </c>
      <c r="C58" s="2" t="s">
        <v>245</v>
      </c>
    </row>
    <row r="59" spans="1:3" customFormat="1">
      <c r="A59" s="2" t="s">
        <v>243</v>
      </c>
      <c r="B59" s="36">
        <v>279.86799999999999</v>
      </c>
      <c r="C59" s="2" t="s">
        <v>239</v>
      </c>
    </row>
    <row r="60" spans="1:3" customFormat="1">
      <c r="A60" s="2" t="s">
        <v>246</v>
      </c>
      <c r="B60" s="39">
        <v>576.6640000000001</v>
      </c>
      <c r="C60" s="2" t="s">
        <v>247</v>
      </c>
    </row>
    <row r="61" spans="1:3" customFormat="1">
      <c r="A61" s="2" t="s">
        <v>246</v>
      </c>
      <c r="B61" s="39">
        <v>576.6640000000001</v>
      </c>
      <c r="C61" s="2" t="s">
        <v>247</v>
      </c>
    </row>
    <row r="62" spans="1:3" customFormat="1">
      <c r="A62" s="40" t="s">
        <v>238</v>
      </c>
      <c r="B62" s="38">
        <f>SUM(B46:B61)</f>
        <v>3687.9590000000003</v>
      </c>
      <c r="C62" s="2"/>
    </row>
    <row r="63" spans="1:3" customFormat="1">
      <c r="A63" s="40"/>
      <c r="B63" s="38"/>
      <c r="C63" s="2"/>
    </row>
    <row r="64" spans="1:3" s="33" customFormat="1">
      <c r="A64" s="41" t="s">
        <v>248</v>
      </c>
      <c r="B64" s="36">
        <v>795</v>
      </c>
      <c r="C64" s="41" t="s">
        <v>249</v>
      </c>
    </row>
    <row r="65" spans="1:3" s="33" customFormat="1">
      <c r="A65" s="41" t="s">
        <v>248</v>
      </c>
      <c r="B65" s="36">
        <v>795</v>
      </c>
      <c r="C65" s="41" t="s">
        <v>249</v>
      </c>
    </row>
    <row r="66" spans="1:3" customFormat="1">
      <c r="A66" s="40" t="s">
        <v>238</v>
      </c>
      <c r="B66" s="38">
        <f>SUM(B64:B65)</f>
        <v>1590</v>
      </c>
      <c r="C66" s="2"/>
    </row>
    <row r="67" spans="1:3" customFormat="1">
      <c r="A67" s="2"/>
      <c r="B67" s="39"/>
      <c r="C67" s="2"/>
    </row>
    <row r="68" spans="1:3" customFormat="1">
      <c r="A68" s="1" t="s">
        <v>250</v>
      </c>
      <c r="B68" s="39"/>
      <c r="C68" s="2"/>
    </row>
    <row r="69" spans="1:3" customFormat="1">
      <c r="A69" s="3" t="s">
        <v>51</v>
      </c>
      <c r="B69" s="39">
        <v>848.73</v>
      </c>
      <c r="C69" s="2" t="s">
        <v>251</v>
      </c>
    </row>
    <row r="70" spans="1:3" customFormat="1">
      <c r="A70" s="3" t="s">
        <v>51</v>
      </c>
      <c r="B70" s="39">
        <v>848.73</v>
      </c>
      <c r="C70" s="2" t="s">
        <v>4</v>
      </c>
    </row>
    <row r="71" spans="1:3" customFormat="1">
      <c r="A71" s="3" t="s">
        <v>51</v>
      </c>
      <c r="B71" s="39">
        <v>848.73</v>
      </c>
      <c r="C71" s="2" t="s">
        <v>6</v>
      </c>
    </row>
    <row r="72" spans="1:3" customFormat="1">
      <c r="A72" s="3" t="s">
        <v>51</v>
      </c>
      <c r="B72" s="39">
        <v>848.73</v>
      </c>
      <c r="C72" s="2" t="s">
        <v>7</v>
      </c>
    </row>
    <row r="73" spans="1:3" customFormat="1">
      <c r="A73" s="3" t="s">
        <v>51</v>
      </c>
      <c r="B73" s="39">
        <v>848.73</v>
      </c>
      <c r="C73" s="2" t="s">
        <v>4</v>
      </c>
    </row>
    <row r="74" spans="1:3" customFormat="1">
      <c r="A74" s="3" t="s">
        <v>51</v>
      </c>
      <c r="B74" s="39">
        <v>848.73</v>
      </c>
      <c r="C74" s="2" t="s">
        <v>4</v>
      </c>
    </row>
    <row r="75" spans="1:3" customFormat="1">
      <c r="A75" s="3" t="s">
        <v>51</v>
      </c>
      <c r="B75" s="39">
        <v>848.73</v>
      </c>
      <c r="C75" s="2" t="s">
        <v>6</v>
      </c>
    </row>
    <row r="76" spans="1:3" customFormat="1">
      <c r="A76" s="3" t="s">
        <v>51</v>
      </c>
      <c r="B76" s="39">
        <v>848.73</v>
      </c>
      <c r="C76" s="2" t="s">
        <v>251</v>
      </c>
    </row>
    <row r="77" spans="1:3" customFormat="1">
      <c r="A77" s="3" t="s">
        <v>51</v>
      </c>
      <c r="B77" s="39">
        <v>848.73</v>
      </c>
      <c r="C77" s="2" t="s">
        <v>4</v>
      </c>
    </row>
    <row r="78" spans="1:3" customFormat="1">
      <c r="A78" s="3" t="s">
        <v>51</v>
      </c>
      <c r="B78" s="39">
        <v>848.73</v>
      </c>
      <c r="C78" s="2" t="s">
        <v>7</v>
      </c>
    </row>
    <row r="79" spans="1:3" customFormat="1">
      <c r="A79" s="3" t="s">
        <v>51</v>
      </c>
      <c r="B79" s="39">
        <v>848.73</v>
      </c>
      <c r="C79" s="2" t="s">
        <v>6</v>
      </c>
    </row>
    <row r="80" spans="1:3" customFormat="1">
      <c r="A80" s="3" t="s">
        <v>51</v>
      </c>
      <c r="B80" s="39">
        <v>848.73</v>
      </c>
      <c r="C80" s="2" t="s">
        <v>6</v>
      </c>
    </row>
    <row r="81" spans="1:3" customFormat="1">
      <c r="A81" s="3" t="s">
        <v>51</v>
      </c>
      <c r="B81" s="39">
        <v>848.73</v>
      </c>
      <c r="C81" s="2" t="s">
        <v>7</v>
      </c>
    </row>
    <row r="82" spans="1:3" customFormat="1">
      <c r="A82" s="3" t="s">
        <v>51</v>
      </c>
      <c r="B82" s="39">
        <v>848.73</v>
      </c>
      <c r="C82" s="2" t="s">
        <v>6</v>
      </c>
    </row>
    <row r="83" spans="1:3" customFormat="1">
      <c r="A83" s="40" t="s">
        <v>238</v>
      </c>
      <c r="B83" s="38">
        <f>SUM(B69:B82)</f>
        <v>11882.219999999996</v>
      </c>
      <c r="C83" s="16"/>
    </row>
    <row r="84" spans="1:3" customFormat="1">
      <c r="A84" s="40"/>
      <c r="B84" s="38"/>
      <c r="C84" s="16"/>
    </row>
    <row r="85" spans="1:3" customFormat="1">
      <c r="A85" s="3" t="s">
        <v>51</v>
      </c>
      <c r="B85" s="39">
        <v>794.23</v>
      </c>
      <c r="C85" s="2" t="s">
        <v>10</v>
      </c>
    </row>
    <row r="86" spans="1:3" customFormat="1">
      <c r="A86" s="3" t="s">
        <v>51</v>
      </c>
      <c r="B86" s="39">
        <v>794.23</v>
      </c>
      <c r="C86" s="2" t="s">
        <v>10</v>
      </c>
    </row>
    <row r="87" spans="1:3" customFormat="1">
      <c r="A87" s="3" t="s">
        <v>51</v>
      </c>
      <c r="B87" s="39">
        <v>794.23</v>
      </c>
      <c r="C87" s="2" t="s">
        <v>12</v>
      </c>
    </row>
    <row r="88" spans="1:3" customFormat="1">
      <c r="A88" s="3" t="s">
        <v>51</v>
      </c>
      <c r="B88" s="39">
        <v>794.23</v>
      </c>
      <c r="C88" s="2" t="s">
        <v>12</v>
      </c>
    </row>
    <row r="89" spans="1:3" customFormat="1">
      <c r="A89" s="40" t="s">
        <v>238</v>
      </c>
      <c r="B89" s="38">
        <f>SUM(B85:B88)</f>
        <v>3176.92</v>
      </c>
      <c r="C89" s="16"/>
    </row>
    <row r="90" spans="1:3" customFormat="1">
      <c r="A90" s="40"/>
      <c r="B90" s="38"/>
      <c r="C90" s="16"/>
    </row>
    <row r="91" spans="1:3" customFormat="1">
      <c r="A91" s="16"/>
      <c r="B91" s="36"/>
      <c r="C91" s="16"/>
    </row>
    <row r="92" spans="1:3" customFormat="1">
      <c r="A92" s="3" t="s">
        <v>9</v>
      </c>
      <c r="B92" s="39">
        <v>848.73</v>
      </c>
      <c r="C92" s="2" t="s">
        <v>7</v>
      </c>
    </row>
    <row r="93" spans="1:3" customFormat="1">
      <c r="A93" s="3" t="s">
        <v>9</v>
      </c>
      <c r="B93" s="39">
        <v>848.73</v>
      </c>
      <c r="C93" s="2" t="s">
        <v>6</v>
      </c>
    </row>
    <row r="94" spans="1:3" customFormat="1">
      <c r="A94" s="40" t="s">
        <v>238</v>
      </c>
      <c r="B94" s="38">
        <f>SUM(B92:B93)</f>
        <v>1697.46</v>
      </c>
      <c r="C94" s="2"/>
    </row>
    <row r="95" spans="1:3" customFormat="1">
      <c r="A95" s="16"/>
      <c r="B95" s="36"/>
      <c r="C95" s="42"/>
    </row>
    <row r="96" spans="1:3" customFormat="1">
      <c r="A96" s="3" t="s">
        <v>55</v>
      </c>
      <c r="B96" s="39">
        <v>1057</v>
      </c>
      <c r="C96" s="2" t="s">
        <v>7</v>
      </c>
    </row>
    <row r="97" spans="1:3" customFormat="1">
      <c r="A97" s="3" t="s">
        <v>55</v>
      </c>
      <c r="B97" s="39">
        <v>1057</v>
      </c>
      <c r="C97" s="2" t="s">
        <v>7</v>
      </c>
    </row>
    <row r="98" spans="1:3" customFormat="1">
      <c r="A98" s="3" t="s">
        <v>55</v>
      </c>
      <c r="B98" s="39">
        <v>845</v>
      </c>
      <c r="C98" s="2" t="s">
        <v>6</v>
      </c>
    </row>
    <row r="99" spans="1:3" customFormat="1">
      <c r="A99" s="3" t="s">
        <v>55</v>
      </c>
      <c r="B99" s="39">
        <v>1057</v>
      </c>
      <c r="C99" s="2" t="s">
        <v>7</v>
      </c>
    </row>
    <row r="100" spans="1:3" customFormat="1">
      <c r="A100" s="3" t="s">
        <v>55</v>
      </c>
      <c r="B100" s="39">
        <v>1057</v>
      </c>
      <c r="C100" s="2" t="s">
        <v>4</v>
      </c>
    </row>
    <row r="101" spans="1:3" customFormat="1">
      <c r="A101" s="3" t="s">
        <v>55</v>
      </c>
      <c r="B101" s="39">
        <v>1057</v>
      </c>
      <c r="C101" s="2" t="s">
        <v>6</v>
      </c>
    </row>
    <row r="102" spans="1:3" customFormat="1">
      <c r="A102" s="3" t="s">
        <v>55</v>
      </c>
      <c r="B102" s="39">
        <v>845</v>
      </c>
      <c r="C102" s="2" t="s">
        <v>6</v>
      </c>
    </row>
    <row r="103" spans="1:3" customFormat="1">
      <c r="A103" s="43" t="s">
        <v>55</v>
      </c>
      <c r="B103" s="39">
        <v>1057</v>
      </c>
      <c r="C103" s="44" t="s">
        <v>252</v>
      </c>
    </row>
    <row r="104" spans="1:3" customFormat="1">
      <c r="A104" s="40" t="s">
        <v>238</v>
      </c>
      <c r="B104" s="38">
        <f>SUM(B96:B103)</f>
        <v>8032</v>
      </c>
      <c r="C104" s="16"/>
    </row>
    <row r="105" spans="1:3" customFormat="1">
      <c r="A105" s="16"/>
      <c r="B105" s="36"/>
      <c r="C105" s="16"/>
    </row>
    <row r="106" spans="1:3" customFormat="1">
      <c r="A106" s="2" t="s">
        <v>241</v>
      </c>
      <c r="B106" s="39">
        <v>129.899</v>
      </c>
      <c r="C106" s="2" t="s">
        <v>7</v>
      </c>
    </row>
    <row r="107" spans="1:3" customFormat="1">
      <c r="A107" s="2" t="s">
        <v>241</v>
      </c>
      <c r="B107" s="39">
        <v>116.34400000000001</v>
      </c>
      <c r="C107" s="2" t="s">
        <v>4</v>
      </c>
    </row>
    <row r="108" spans="1:3" customFormat="1">
      <c r="A108" s="2" t="s">
        <v>241</v>
      </c>
      <c r="B108" s="39">
        <v>116.434</v>
      </c>
      <c r="C108" s="2" t="s">
        <v>4</v>
      </c>
    </row>
    <row r="109" spans="1:3" customFormat="1">
      <c r="A109" s="2" t="s">
        <v>242</v>
      </c>
      <c r="B109" s="39">
        <v>84.873000000000005</v>
      </c>
      <c r="C109" s="2" t="s">
        <v>4</v>
      </c>
    </row>
    <row r="110" spans="1:3" customFormat="1">
      <c r="A110" s="2" t="s">
        <v>241</v>
      </c>
      <c r="B110" s="39">
        <v>137.86800000000002</v>
      </c>
      <c r="C110" s="2" t="s">
        <v>4</v>
      </c>
    </row>
    <row r="111" spans="1:3" customFormat="1">
      <c r="A111" s="2" t="s">
        <v>241</v>
      </c>
      <c r="B111" s="39">
        <v>129.899</v>
      </c>
      <c r="C111" s="2" t="s">
        <v>4</v>
      </c>
    </row>
    <row r="112" spans="1:3" customFormat="1">
      <c r="A112" s="2" t="s">
        <v>241</v>
      </c>
      <c r="B112" s="39">
        <v>139.934</v>
      </c>
      <c r="C112" s="2" t="s">
        <v>4</v>
      </c>
    </row>
    <row r="113" spans="1:3" customFormat="1">
      <c r="A113" s="2" t="s">
        <v>241</v>
      </c>
      <c r="B113" s="39">
        <v>131.84900000000002</v>
      </c>
      <c r="C113" s="2" t="s">
        <v>4</v>
      </c>
    </row>
    <row r="114" spans="1:3" customFormat="1">
      <c r="A114" s="2" t="s">
        <v>241</v>
      </c>
      <c r="B114" s="39">
        <v>119.952</v>
      </c>
      <c r="C114" s="2" t="s">
        <v>4</v>
      </c>
    </row>
    <row r="115" spans="1:3" customFormat="1">
      <c r="A115" s="2" t="s">
        <v>241</v>
      </c>
      <c r="B115" s="39">
        <v>123.57900000000001</v>
      </c>
      <c r="C115" s="2" t="s">
        <v>4</v>
      </c>
    </row>
    <row r="116" spans="1:3" customFormat="1">
      <c r="A116" s="2" t="s">
        <v>241</v>
      </c>
      <c r="B116" s="39">
        <v>129.899</v>
      </c>
      <c r="C116" s="2" t="s">
        <v>4</v>
      </c>
    </row>
    <row r="117" spans="1:3" customFormat="1">
      <c r="A117" s="2" t="s">
        <v>242</v>
      </c>
      <c r="B117" s="39">
        <v>129.899</v>
      </c>
      <c r="C117" s="2" t="s">
        <v>4</v>
      </c>
    </row>
    <row r="118" spans="1:3" customFormat="1">
      <c r="A118" s="2" t="s">
        <v>243</v>
      </c>
      <c r="B118" s="39">
        <v>292.66000000000003</v>
      </c>
      <c r="C118" s="2" t="s">
        <v>15</v>
      </c>
    </row>
    <row r="119" spans="1:3" customFormat="1">
      <c r="A119" s="2" t="s">
        <v>243</v>
      </c>
      <c r="B119" s="39">
        <v>279.86799999999999</v>
      </c>
      <c r="C119" s="2" t="s">
        <v>15</v>
      </c>
    </row>
    <row r="120" spans="1:3" customFormat="1">
      <c r="A120" s="2" t="s">
        <v>243</v>
      </c>
      <c r="B120" s="39">
        <v>255.95600000000002</v>
      </c>
      <c r="C120" s="2" t="s">
        <v>244</v>
      </c>
    </row>
    <row r="121" spans="1:3" customFormat="1">
      <c r="A121" s="2" t="s">
        <v>243</v>
      </c>
      <c r="B121" s="39">
        <v>275.73600000000005</v>
      </c>
      <c r="C121" s="2" t="s">
        <v>7</v>
      </c>
    </row>
    <row r="122" spans="1:3" customFormat="1">
      <c r="A122" s="2" t="s">
        <v>243</v>
      </c>
      <c r="B122" s="39">
        <v>259.798</v>
      </c>
      <c r="C122" s="2" t="s">
        <v>244</v>
      </c>
    </row>
    <row r="123" spans="1:3" customFormat="1">
      <c r="A123" s="2" t="s">
        <v>243</v>
      </c>
      <c r="B123" s="39">
        <v>275.73600000000005</v>
      </c>
      <c r="C123" s="2" t="s">
        <v>7</v>
      </c>
    </row>
    <row r="124" spans="1:3" customFormat="1">
      <c r="A124" s="2" t="s">
        <v>243</v>
      </c>
      <c r="B124" s="39">
        <v>169.74600000000001</v>
      </c>
      <c r="C124" s="2" t="s">
        <v>4</v>
      </c>
    </row>
    <row r="125" spans="1:3" customFormat="1">
      <c r="A125" s="2" t="s">
        <v>243</v>
      </c>
      <c r="B125" s="39">
        <v>271.66399999999999</v>
      </c>
      <c r="C125" s="2" t="s">
        <v>4</v>
      </c>
    </row>
    <row r="126" spans="1:3" customFormat="1">
      <c r="A126" s="2" t="s">
        <v>243</v>
      </c>
      <c r="B126" s="39">
        <v>252.172</v>
      </c>
      <c r="C126" s="2" t="s">
        <v>244</v>
      </c>
    </row>
    <row r="127" spans="1:3" customFormat="1">
      <c r="A127" s="2" t="s">
        <v>243</v>
      </c>
      <c r="B127" s="39">
        <v>255.95600000000002</v>
      </c>
      <c r="C127" s="2" t="s">
        <v>244</v>
      </c>
    </row>
    <row r="128" spans="1:3" customFormat="1">
      <c r="A128" s="2" t="s">
        <v>253</v>
      </c>
      <c r="B128" s="39">
        <v>355.08749999999998</v>
      </c>
      <c r="C128" s="16" t="s">
        <v>254</v>
      </c>
    </row>
    <row r="129" spans="1:3" customFormat="1">
      <c r="A129" s="3" t="s">
        <v>246</v>
      </c>
      <c r="B129" s="36">
        <v>511.91200000000003</v>
      </c>
      <c r="C129" s="2" t="s">
        <v>247</v>
      </c>
    </row>
    <row r="130" spans="1:3" customFormat="1">
      <c r="A130" s="3" t="s">
        <v>246</v>
      </c>
      <c r="B130" s="36">
        <v>543.32799999999997</v>
      </c>
      <c r="C130" s="2" t="s">
        <v>247</v>
      </c>
    </row>
    <row r="131" spans="1:3" customFormat="1">
      <c r="A131" s="40" t="s">
        <v>238</v>
      </c>
      <c r="B131" s="38">
        <f>SUM(B106:B130)</f>
        <v>5490.0485000000008</v>
      </c>
      <c r="C131" s="16"/>
    </row>
    <row r="132" spans="1:3" customFormat="1">
      <c r="A132" s="40"/>
      <c r="B132" s="38"/>
      <c r="C132" s="16"/>
    </row>
    <row r="133" spans="1:3" customFormat="1">
      <c r="A133" s="2" t="s">
        <v>248</v>
      </c>
      <c r="B133" s="39">
        <v>836</v>
      </c>
      <c r="C133" s="16" t="s">
        <v>255</v>
      </c>
    </row>
    <row r="134" spans="1:3" customFormat="1">
      <c r="A134" s="2" t="s">
        <v>248</v>
      </c>
      <c r="B134" s="39">
        <v>1351</v>
      </c>
      <c r="C134" s="16" t="s">
        <v>249</v>
      </c>
    </row>
    <row r="135" spans="1:3" customFormat="1">
      <c r="A135" s="2" t="s">
        <v>248</v>
      </c>
      <c r="B135" s="39">
        <v>1648</v>
      </c>
      <c r="C135" s="16" t="s">
        <v>256</v>
      </c>
    </row>
    <row r="136" spans="1:3" customFormat="1">
      <c r="A136" s="2" t="s">
        <v>248</v>
      </c>
      <c r="B136" s="39">
        <v>742</v>
      </c>
      <c r="C136" s="16" t="s">
        <v>249</v>
      </c>
    </row>
    <row r="137" spans="1:3" customFormat="1">
      <c r="A137" s="40" t="s">
        <v>238</v>
      </c>
      <c r="B137" s="38">
        <f>SUM(B133:B136)</f>
        <v>4577</v>
      </c>
      <c r="C137" s="16"/>
    </row>
    <row r="138" spans="1:3" customFormat="1">
      <c r="A138" s="16"/>
      <c r="B138" s="36"/>
      <c r="C138" s="16"/>
    </row>
    <row r="139" spans="1:3" customFormat="1">
      <c r="A139" s="15" t="s">
        <v>257</v>
      </c>
      <c r="B139" s="36"/>
      <c r="C139" s="16"/>
    </row>
    <row r="140" spans="1:3" customFormat="1">
      <c r="A140" s="3" t="s">
        <v>51</v>
      </c>
      <c r="B140" s="39">
        <v>848.73</v>
      </c>
      <c r="C140" s="2" t="s">
        <v>6</v>
      </c>
    </row>
    <row r="141" spans="1:3" customFormat="1">
      <c r="A141" s="3" t="s">
        <v>51</v>
      </c>
      <c r="B141" s="39">
        <v>848.73</v>
      </c>
      <c r="C141" s="2" t="s">
        <v>4</v>
      </c>
    </row>
    <row r="142" spans="1:3" customFormat="1">
      <c r="A142" s="3" t="s">
        <v>51</v>
      </c>
      <c r="B142" s="39">
        <v>848.73</v>
      </c>
      <c r="C142" s="2" t="s">
        <v>6</v>
      </c>
    </row>
    <row r="143" spans="1:3" customFormat="1">
      <c r="A143" s="3" t="s">
        <v>51</v>
      </c>
      <c r="B143" s="39">
        <v>848.73</v>
      </c>
      <c r="C143" s="2" t="s">
        <v>7</v>
      </c>
    </row>
    <row r="144" spans="1:3" customFormat="1">
      <c r="A144" s="3" t="s">
        <v>51</v>
      </c>
      <c r="B144" s="39">
        <v>848.73</v>
      </c>
      <c r="C144" s="2" t="s">
        <v>4</v>
      </c>
    </row>
    <row r="145" spans="1:3" customFormat="1">
      <c r="A145" s="3" t="s">
        <v>51</v>
      </c>
      <c r="B145" s="39">
        <v>848.73</v>
      </c>
      <c r="C145" s="2" t="s">
        <v>7</v>
      </c>
    </row>
    <row r="146" spans="1:3" customFormat="1">
      <c r="A146" s="3" t="s">
        <v>51</v>
      </c>
      <c r="B146" s="39">
        <v>848.73</v>
      </c>
      <c r="C146" s="2" t="s">
        <v>4</v>
      </c>
    </row>
    <row r="147" spans="1:3" customFormat="1">
      <c r="A147" s="3" t="s">
        <v>51</v>
      </c>
      <c r="B147" s="39">
        <v>848.73</v>
      </c>
      <c r="C147" s="2" t="s">
        <v>4</v>
      </c>
    </row>
    <row r="148" spans="1:3" customFormat="1">
      <c r="A148" s="3" t="s">
        <v>51</v>
      </c>
      <c r="B148" s="39">
        <v>848.73</v>
      </c>
      <c r="C148" s="2" t="s">
        <v>4</v>
      </c>
    </row>
    <row r="149" spans="1:3" customFormat="1">
      <c r="A149" s="3" t="s">
        <v>51</v>
      </c>
      <c r="B149" s="39">
        <v>848.73</v>
      </c>
      <c r="C149" s="2" t="s">
        <v>4</v>
      </c>
    </row>
    <row r="150" spans="1:3" customFormat="1">
      <c r="A150" s="3" t="s">
        <v>51</v>
      </c>
      <c r="B150" s="39">
        <v>848.73</v>
      </c>
      <c r="C150" s="2" t="s">
        <v>7</v>
      </c>
    </row>
    <row r="151" spans="1:3" customFormat="1">
      <c r="A151" s="3" t="s">
        <v>51</v>
      </c>
      <c r="B151" s="39">
        <v>848.73</v>
      </c>
      <c r="C151" s="2" t="s">
        <v>7</v>
      </c>
    </row>
    <row r="152" spans="1:3" customFormat="1">
      <c r="A152" s="45" t="s">
        <v>238</v>
      </c>
      <c r="B152" s="38">
        <f>SUM(B140:B151)</f>
        <v>10184.759999999997</v>
      </c>
      <c r="C152" s="16"/>
    </row>
    <row r="153" spans="1:3" customFormat="1">
      <c r="A153" s="45"/>
      <c r="B153" s="38"/>
      <c r="C153" s="16"/>
    </row>
    <row r="154" spans="1:3" customFormat="1">
      <c r="A154" s="3" t="s">
        <v>51</v>
      </c>
      <c r="B154" s="39">
        <v>794.23</v>
      </c>
      <c r="C154" s="2" t="s">
        <v>10</v>
      </c>
    </row>
    <row r="155" spans="1:3" customFormat="1">
      <c r="A155" s="3" t="s">
        <v>51</v>
      </c>
      <c r="B155" s="39">
        <v>794.23</v>
      </c>
      <c r="C155" s="2" t="s">
        <v>12</v>
      </c>
    </row>
    <row r="156" spans="1:3" customFormat="1">
      <c r="A156" s="45" t="s">
        <v>238</v>
      </c>
      <c r="B156" s="38">
        <f>SUM(B154:B155)</f>
        <v>1588.46</v>
      </c>
      <c r="C156" s="16"/>
    </row>
    <row r="157" spans="1:3" customFormat="1">
      <c r="A157" s="45"/>
      <c r="B157" s="38"/>
      <c r="C157" s="16"/>
    </row>
    <row r="158" spans="1:3" customFormat="1">
      <c r="A158" s="3" t="s">
        <v>9</v>
      </c>
      <c r="B158" s="39">
        <v>848.73</v>
      </c>
      <c r="C158" s="2" t="s">
        <v>15</v>
      </c>
    </row>
    <row r="159" spans="1:3" customFormat="1">
      <c r="A159" s="3" t="s">
        <v>9</v>
      </c>
      <c r="B159" s="39">
        <v>848.73</v>
      </c>
      <c r="C159" s="2" t="s">
        <v>7</v>
      </c>
    </row>
    <row r="160" spans="1:3" customFormat="1">
      <c r="A160" s="40" t="s">
        <v>238</v>
      </c>
      <c r="B160" s="38">
        <f>SUM(B158:B159)</f>
        <v>1697.46</v>
      </c>
      <c r="C160" s="16"/>
    </row>
    <row r="161" spans="1:3" customFormat="1">
      <c r="A161" s="16"/>
      <c r="B161" s="36"/>
      <c r="C161" s="16"/>
    </row>
    <row r="162" spans="1:3" customFormat="1">
      <c r="A162" s="3" t="s">
        <v>55</v>
      </c>
      <c r="B162" s="39">
        <v>845</v>
      </c>
      <c r="C162" s="2" t="s">
        <v>6</v>
      </c>
    </row>
    <row r="163" spans="1:3" customFormat="1">
      <c r="A163" s="3" t="s">
        <v>55</v>
      </c>
      <c r="B163" s="39">
        <v>1057</v>
      </c>
      <c r="C163" s="2" t="s">
        <v>7</v>
      </c>
    </row>
    <row r="164" spans="1:3" customFormat="1">
      <c r="A164" s="3" t="s">
        <v>55</v>
      </c>
      <c r="B164" s="39">
        <v>1057</v>
      </c>
      <c r="C164" s="2" t="s">
        <v>6</v>
      </c>
    </row>
    <row r="165" spans="1:3" customFormat="1">
      <c r="A165" s="3" t="s">
        <v>55</v>
      </c>
      <c r="B165" s="39">
        <v>1057</v>
      </c>
      <c r="C165" s="2" t="s">
        <v>39</v>
      </c>
    </row>
    <row r="166" spans="1:3" customFormat="1">
      <c r="A166" s="3" t="s">
        <v>55</v>
      </c>
      <c r="B166" s="39">
        <v>845</v>
      </c>
      <c r="C166" s="2" t="s">
        <v>6</v>
      </c>
    </row>
    <row r="167" spans="1:3" customFormat="1">
      <c r="A167" s="3" t="s">
        <v>55</v>
      </c>
      <c r="B167" s="39">
        <v>1057</v>
      </c>
      <c r="C167" s="2" t="s">
        <v>7</v>
      </c>
    </row>
    <row r="168" spans="1:3" customFormat="1">
      <c r="A168" s="40" t="s">
        <v>238</v>
      </c>
      <c r="B168" s="38">
        <f>SUM(B162:B167)</f>
        <v>5918</v>
      </c>
      <c r="C168" s="16"/>
    </row>
    <row r="169" spans="1:3" customFormat="1">
      <c r="A169" s="16"/>
      <c r="B169" s="36"/>
      <c r="C169" s="16"/>
    </row>
    <row r="170" spans="1:3" customFormat="1">
      <c r="A170" s="2" t="s">
        <v>241</v>
      </c>
      <c r="B170" s="39">
        <v>133.827</v>
      </c>
      <c r="C170" s="2" t="s">
        <v>4</v>
      </c>
    </row>
    <row r="171" spans="1:3" customFormat="1">
      <c r="A171" s="2" t="s">
        <v>241</v>
      </c>
      <c r="B171" s="39">
        <v>129.899</v>
      </c>
      <c r="C171" s="2" t="s">
        <v>4</v>
      </c>
    </row>
    <row r="172" spans="1:3" customFormat="1">
      <c r="A172" s="2" t="s">
        <v>241</v>
      </c>
      <c r="B172" s="39">
        <v>129.899</v>
      </c>
      <c r="C172" s="2" t="s">
        <v>4</v>
      </c>
    </row>
    <row r="173" spans="1:3" customFormat="1">
      <c r="A173" s="2" t="s">
        <v>243</v>
      </c>
      <c r="B173" s="39">
        <v>271.66399999999999</v>
      </c>
      <c r="C173" s="2" t="s">
        <v>15</v>
      </c>
    </row>
    <row r="174" spans="1:3" customFormat="1">
      <c r="A174" s="2" t="s">
        <v>243</v>
      </c>
      <c r="B174" s="39">
        <v>271.66399999999999</v>
      </c>
      <c r="C174" s="2" t="s">
        <v>15</v>
      </c>
    </row>
    <row r="175" spans="1:3" customFormat="1">
      <c r="A175" s="2" t="s">
        <v>243</v>
      </c>
      <c r="B175" s="39">
        <v>271.66399999999999</v>
      </c>
      <c r="C175" s="2" t="s">
        <v>15</v>
      </c>
    </row>
    <row r="176" spans="1:3" customFormat="1">
      <c r="A176" s="2" t="s">
        <v>243</v>
      </c>
      <c r="B176" s="39">
        <v>259.798</v>
      </c>
      <c r="C176" s="2" t="s">
        <v>244</v>
      </c>
    </row>
    <row r="177" spans="1:3" customFormat="1">
      <c r="A177" s="2" t="s">
        <v>258</v>
      </c>
      <c r="B177" s="39">
        <v>468.39449999999994</v>
      </c>
      <c r="C177" s="2" t="s">
        <v>247</v>
      </c>
    </row>
    <row r="178" spans="1:3" customFormat="1">
      <c r="A178" s="2" t="s">
        <v>258</v>
      </c>
      <c r="B178" s="39">
        <v>468.39449999999994</v>
      </c>
      <c r="C178" s="2" t="s">
        <v>247</v>
      </c>
    </row>
    <row r="179" spans="1:3" customFormat="1">
      <c r="A179" s="40" t="s">
        <v>238</v>
      </c>
      <c r="B179" s="38">
        <f>SUM(B170:B178)</f>
        <v>2405.2039999999997</v>
      </c>
      <c r="C179" s="16"/>
    </row>
    <row r="180" spans="1:3" customFormat="1">
      <c r="A180" s="40"/>
      <c r="B180" s="38"/>
      <c r="C180" s="16"/>
    </row>
    <row r="181" spans="1:3" s="33" customFormat="1">
      <c r="A181" s="41" t="s">
        <v>248</v>
      </c>
      <c r="B181" s="36">
        <v>795</v>
      </c>
      <c r="C181" s="41" t="s">
        <v>259</v>
      </c>
    </row>
    <row r="182" spans="1:3" s="33" customFormat="1">
      <c r="A182" s="41" t="s">
        <v>248</v>
      </c>
      <c r="B182" s="36">
        <v>795</v>
      </c>
      <c r="C182" s="41" t="s">
        <v>249</v>
      </c>
    </row>
    <row r="183" spans="1:3" customFormat="1">
      <c r="A183" s="40" t="s">
        <v>238</v>
      </c>
      <c r="B183" s="38">
        <f>SUM(B181:B182)</f>
        <v>1590</v>
      </c>
      <c r="C183" s="16"/>
    </row>
    <row r="184" spans="1:3" customFormat="1">
      <c r="A184" s="16"/>
      <c r="B184" s="36"/>
      <c r="C184" s="16"/>
    </row>
    <row r="185" spans="1:3" customFormat="1">
      <c r="A185" s="15" t="s">
        <v>260</v>
      </c>
      <c r="B185" s="36"/>
      <c r="C185" s="16"/>
    </row>
    <row r="186" spans="1:3" customFormat="1">
      <c r="A186" s="3" t="s">
        <v>51</v>
      </c>
      <c r="B186" s="39">
        <v>848.73</v>
      </c>
      <c r="C186" s="2" t="s">
        <v>7</v>
      </c>
    </row>
    <row r="187" spans="1:3" customFormat="1">
      <c r="A187" s="3" t="s">
        <v>51</v>
      </c>
      <c r="B187" s="39">
        <v>848.73</v>
      </c>
      <c r="C187" s="2" t="s">
        <v>7</v>
      </c>
    </row>
    <row r="188" spans="1:3" customFormat="1">
      <c r="A188" s="3" t="s">
        <v>51</v>
      </c>
      <c r="B188" s="39">
        <v>848.73</v>
      </c>
      <c r="C188" s="2" t="s">
        <v>7</v>
      </c>
    </row>
    <row r="189" spans="1:3" customFormat="1">
      <c r="A189" s="3" t="s">
        <v>51</v>
      </c>
      <c r="B189" s="39">
        <v>848.73</v>
      </c>
      <c r="C189" s="2" t="s">
        <v>7</v>
      </c>
    </row>
    <row r="190" spans="1:3" customFormat="1">
      <c r="A190" s="3" t="s">
        <v>51</v>
      </c>
      <c r="B190" s="39">
        <v>848.73</v>
      </c>
      <c r="C190" s="2" t="s">
        <v>4</v>
      </c>
    </row>
    <row r="191" spans="1:3" customFormat="1">
      <c r="A191" s="3" t="s">
        <v>51</v>
      </c>
      <c r="B191" s="39">
        <v>848.73</v>
      </c>
      <c r="C191" s="2" t="s">
        <v>7</v>
      </c>
    </row>
    <row r="192" spans="1:3" customFormat="1">
      <c r="A192" s="3" t="s">
        <v>51</v>
      </c>
      <c r="B192" s="39">
        <v>848.73</v>
      </c>
      <c r="C192" s="2" t="s">
        <v>7</v>
      </c>
    </row>
    <row r="193" spans="1:3" customFormat="1">
      <c r="A193" s="3" t="s">
        <v>51</v>
      </c>
      <c r="B193" s="39">
        <v>848.73</v>
      </c>
      <c r="C193" s="2" t="s">
        <v>7</v>
      </c>
    </row>
    <row r="194" spans="1:3" customFormat="1">
      <c r="A194" s="45" t="s">
        <v>238</v>
      </c>
      <c r="B194" s="38">
        <f>SUM(B186:B193)</f>
        <v>6789.8399999999983</v>
      </c>
      <c r="C194" s="16"/>
    </row>
    <row r="195" spans="1:3" customFormat="1">
      <c r="A195" s="45"/>
      <c r="B195" s="38"/>
      <c r="C195" s="16"/>
    </row>
    <row r="196" spans="1:3" customFormat="1">
      <c r="A196" s="3" t="s">
        <v>51</v>
      </c>
      <c r="B196" s="39">
        <v>794.23</v>
      </c>
      <c r="C196" s="2" t="s">
        <v>12</v>
      </c>
    </row>
    <row r="197" spans="1:3" customFormat="1">
      <c r="A197" s="3" t="s">
        <v>51</v>
      </c>
      <c r="B197" s="39">
        <v>794.23</v>
      </c>
      <c r="C197" s="2" t="s">
        <v>12</v>
      </c>
    </row>
    <row r="198" spans="1:3" customFormat="1">
      <c r="A198" s="3" t="s">
        <v>51</v>
      </c>
      <c r="B198" s="39">
        <v>794.23</v>
      </c>
      <c r="C198" s="2" t="s">
        <v>12</v>
      </c>
    </row>
    <row r="199" spans="1:3" customFormat="1">
      <c r="A199" s="45" t="s">
        <v>238</v>
      </c>
      <c r="B199" s="38">
        <f>SUM(B196:B198)</f>
        <v>2382.69</v>
      </c>
      <c r="C199" s="16"/>
    </row>
    <row r="200" spans="1:3" customFormat="1">
      <c r="A200" s="3"/>
      <c r="B200" s="36"/>
      <c r="C200" s="16"/>
    </row>
    <row r="201" spans="1:3" customFormat="1">
      <c r="A201" s="3" t="s">
        <v>9</v>
      </c>
      <c r="B201" s="39">
        <v>848.73</v>
      </c>
      <c r="C201" s="2" t="s">
        <v>7</v>
      </c>
    </row>
    <row r="202" spans="1:3" customFormat="1">
      <c r="A202" s="3" t="s">
        <v>9</v>
      </c>
      <c r="B202" s="39">
        <v>848.73</v>
      </c>
      <c r="C202" s="2" t="s">
        <v>7</v>
      </c>
    </row>
    <row r="203" spans="1:3" customFormat="1">
      <c r="A203" s="40" t="s">
        <v>238</v>
      </c>
      <c r="B203" s="38">
        <f>SUM(B201:B202)</f>
        <v>1697.46</v>
      </c>
      <c r="C203" s="16"/>
    </row>
    <row r="204" spans="1:3" customFormat="1">
      <c r="A204" s="16"/>
      <c r="B204" s="36"/>
      <c r="C204" s="16"/>
    </row>
    <row r="205" spans="1:3" customFormat="1">
      <c r="A205" s="2" t="s">
        <v>331</v>
      </c>
      <c r="B205" s="39">
        <v>137.86800000000002</v>
      </c>
      <c r="C205" s="2" t="s">
        <v>4</v>
      </c>
    </row>
    <row r="206" spans="1:3" customFormat="1">
      <c r="A206" s="2" t="s">
        <v>241</v>
      </c>
      <c r="B206" s="39">
        <v>127.97800000000001</v>
      </c>
      <c r="C206" s="2" t="s">
        <v>4</v>
      </c>
    </row>
    <row r="207" spans="1:3" customFormat="1">
      <c r="A207" s="2" t="s">
        <v>241</v>
      </c>
      <c r="B207" s="39">
        <v>144.16600000000003</v>
      </c>
      <c r="C207" s="2" t="s">
        <v>4</v>
      </c>
    </row>
    <row r="208" spans="1:3" customFormat="1">
      <c r="A208" s="2" t="s">
        <v>241</v>
      </c>
      <c r="B208" s="39">
        <v>137.86800000000002</v>
      </c>
      <c r="C208" s="2" t="s">
        <v>4</v>
      </c>
    </row>
    <row r="209" spans="1:3" customFormat="1">
      <c r="A209" s="2" t="s">
        <v>241</v>
      </c>
      <c r="B209" s="39">
        <v>169.82300000000001</v>
      </c>
      <c r="C209" s="2" t="s">
        <v>4</v>
      </c>
    </row>
    <row r="210" spans="1:3" customFormat="1">
      <c r="A210" s="2" t="s">
        <v>241</v>
      </c>
      <c r="B210" s="39">
        <v>146.33000000000001</v>
      </c>
      <c r="C210" s="2" t="s">
        <v>4</v>
      </c>
    </row>
    <row r="211" spans="1:3" customFormat="1">
      <c r="A211" s="2" t="s">
        <v>241</v>
      </c>
      <c r="B211" s="39">
        <v>137.86800000000002</v>
      </c>
      <c r="C211" s="2" t="s">
        <v>4</v>
      </c>
    </row>
    <row r="212" spans="1:3" customFormat="1">
      <c r="A212" s="2" t="s">
        <v>241</v>
      </c>
      <c r="B212" s="39">
        <v>137.86800000000002</v>
      </c>
      <c r="C212" s="2" t="s">
        <v>15</v>
      </c>
    </row>
    <row r="213" spans="1:3" customFormat="1">
      <c r="A213" s="2" t="s">
        <v>241</v>
      </c>
      <c r="B213" s="39">
        <v>116.34400000000001</v>
      </c>
      <c r="C213" s="2" t="s">
        <v>4</v>
      </c>
    </row>
    <row r="214" spans="1:3" customFormat="1">
      <c r="A214" s="2" t="s">
        <v>241</v>
      </c>
      <c r="B214" s="39">
        <v>95.254999999999995</v>
      </c>
      <c r="C214" s="2" t="s">
        <v>4</v>
      </c>
    </row>
    <row r="215" spans="1:3" customFormat="1">
      <c r="A215" s="2" t="s">
        <v>243</v>
      </c>
      <c r="B215" s="39">
        <v>275.73600000000005</v>
      </c>
      <c r="C215" s="2" t="s">
        <v>4</v>
      </c>
    </row>
    <row r="216" spans="1:3" customFormat="1">
      <c r="A216" s="2" t="s">
        <v>243</v>
      </c>
      <c r="B216" s="39">
        <v>259.798</v>
      </c>
      <c r="C216" s="2" t="s">
        <v>244</v>
      </c>
    </row>
    <row r="217" spans="1:3" customFormat="1">
      <c r="A217" s="2" t="s">
        <v>258</v>
      </c>
      <c r="B217" s="39">
        <v>482.52050000000003</v>
      </c>
      <c r="C217" s="2" t="s">
        <v>247</v>
      </c>
    </row>
    <row r="218" spans="1:3" customFormat="1">
      <c r="A218" s="2" t="s">
        <v>258</v>
      </c>
      <c r="B218" s="39">
        <v>454.64649999999995</v>
      </c>
      <c r="C218" s="2" t="s">
        <v>247</v>
      </c>
    </row>
    <row r="219" spans="1:3" customFormat="1">
      <c r="A219" s="40" t="s">
        <v>238</v>
      </c>
      <c r="B219" s="38">
        <f>SUM(B205:B218)</f>
        <v>2824.0690000000004</v>
      </c>
      <c r="C219" s="16"/>
    </row>
    <row r="220" spans="1:3" customFormat="1">
      <c r="A220" s="40"/>
      <c r="B220" s="38"/>
      <c r="C220" s="16"/>
    </row>
    <row r="221" spans="1:3" s="33" customFormat="1">
      <c r="A221" s="41" t="s">
        <v>248</v>
      </c>
      <c r="B221" s="36">
        <v>795</v>
      </c>
      <c r="C221" s="41" t="s">
        <v>249</v>
      </c>
    </row>
    <row r="222" spans="1:3" customFormat="1">
      <c r="A222" s="40" t="s">
        <v>238</v>
      </c>
      <c r="B222" s="38">
        <v>795</v>
      </c>
      <c r="C222" s="16"/>
    </row>
    <row r="223" spans="1:3" customFormat="1">
      <c r="A223" s="2"/>
      <c r="B223" s="36"/>
      <c r="C223" s="46"/>
    </row>
    <row r="224" spans="1:3" customFormat="1">
      <c r="A224" s="15" t="s">
        <v>261</v>
      </c>
      <c r="B224" s="36"/>
      <c r="C224" s="16"/>
    </row>
    <row r="225" spans="1:3" customFormat="1">
      <c r="A225" s="3" t="s">
        <v>51</v>
      </c>
      <c r="B225" s="39">
        <v>848.73</v>
      </c>
      <c r="C225" s="2" t="s">
        <v>4</v>
      </c>
    </row>
    <row r="226" spans="1:3" customFormat="1">
      <c r="A226" s="3" t="s">
        <v>51</v>
      </c>
      <c r="B226" s="39">
        <v>848.73</v>
      </c>
      <c r="C226" s="2" t="s">
        <v>7</v>
      </c>
    </row>
    <row r="227" spans="1:3" customFormat="1">
      <c r="A227" s="3" t="s">
        <v>51</v>
      </c>
      <c r="B227" s="39">
        <v>848.73</v>
      </c>
      <c r="C227" s="47" t="s">
        <v>6</v>
      </c>
    </row>
    <row r="228" spans="1:3" customFormat="1">
      <c r="A228" s="3" t="s">
        <v>51</v>
      </c>
      <c r="B228" s="39">
        <v>848.73</v>
      </c>
      <c r="C228" s="47" t="s">
        <v>6</v>
      </c>
    </row>
    <row r="229" spans="1:3" customFormat="1">
      <c r="A229" s="3" t="s">
        <v>51</v>
      </c>
      <c r="B229" s="39">
        <v>848.73</v>
      </c>
      <c r="C229" s="47" t="s">
        <v>6</v>
      </c>
    </row>
    <row r="230" spans="1:3" customFormat="1">
      <c r="A230" s="3" t="s">
        <v>51</v>
      </c>
      <c r="B230" s="39">
        <v>848.73</v>
      </c>
      <c r="C230" s="2" t="s">
        <v>4</v>
      </c>
    </row>
    <row r="231" spans="1:3" customFormat="1">
      <c r="A231" s="3" t="s">
        <v>51</v>
      </c>
      <c r="B231" s="39">
        <v>848.73</v>
      </c>
      <c r="C231" s="2" t="s">
        <v>6</v>
      </c>
    </row>
    <row r="232" spans="1:3" customFormat="1">
      <c r="A232" s="3" t="s">
        <v>51</v>
      </c>
      <c r="B232" s="39">
        <v>848.73</v>
      </c>
      <c r="C232" s="2" t="s">
        <v>7</v>
      </c>
    </row>
    <row r="233" spans="1:3" customFormat="1">
      <c r="A233" s="45" t="s">
        <v>238</v>
      </c>
      <c r="B233" s="38">
        <f>SUM(B225:B232)</f>
        <v>6789.8399999999983</v>
      </c>
      <c r="C233" s="16"/>
    </row>
    <row r="234" spans="1:3" customFormat="1">
      <c r="A234" s="45"/>
      <c r="B234" s="38"/>
      <c r="C234" s="16"/>
    </row>
    <row r="235" spans="1:3" customFormat="1">
      <c r="A235" s="3" t="s">
        <v>51</v>
      </c>
      <c r="B235" s="39">
        <v>794.23</v>
      </c>
      <c r="C235" s="2" t="s">
        <v>12</v>
      </c>
    </row>
    <row r="236" spans="1:3" customFormat="1">
      <c r="A236" s="3" t="s">
        <v>51</v>
      </c>
      <c r="B236" s="39">
        <v>794.23</v>
      </c>
      <c r="C236" s="2" t="s">
        <v>12</v>
      </c>
    </row>
    <row r="237" spans="1:3" customFormat="1">
      <c r="A237" s="3" t="s">
        <v>51</v>
      </c>
      <c r="B237" s="39">
        <v>794.23</v>
      </c>
      <c r="C237" s="2" t="s">
        <v>12</v>
      </c>
    </row>
    <row r="238" spans="1:3" customFormat="1">
      <c r="A238" s="3" t="s">
        <v>51</v>
      </c>
      <c r="B238" s="39">
        <v>794.23</v>
      </c>
      <c r="C238" s="2" t="s">
        <v>12</v>
      </c>
    </row>
    <row r="239" spans="1:3" customFormat="1">
      <c r="A239" s="3" t="s">
        <v>51</v>
      </c>
      <c r="B239" s="39">
        <v>794.23</v>
      </c>
      <c r="C239" s="2" t="s">
        <v>12</v>
      </c>
    </row>
    <row r="240" spans="1:3" customFormat="1">
      <c r="A240" s="3" t="s">
        <v>51</v>
      </c>
      <c r="B240" s="39">
        <v>741.92</v>
      </c>
      <c r="C240" s="47" t="s">
        <v>12</v>
      </c>
    </row>
    <row r="241" spans="1:3" customFormat="1">
      <c r="A241" s="3" t="s">
        <v>51</v>
      </c>
      <c r="B241" s="39">
        <v>741.92</v>
      </c>
      <c r="C241" s="47" t="s">
        <v>262</v>
      </c>
    </row>
    <row r="242" spans="1:3" customFormat="1">
      <c r="A242" s="3" t="s">
        <v>51</v>
      </c>
      <c r="B242" s="39">
        <v>794.23</v>
      </c>
      <c r="C242" s="2" t="s">
        <v>12</v>
      </c>
    </row>
    <row r="243" spans="1:3" s="50" customFormat="1">
      <c r="A243" s="45" t="s">
        <v>238</v>
      </c>
      <c r="B243" s="38">
        <f>SUM(B235:B242)</f>
        <v>6249.2199999999993</v>
      </c>
      <c r="C243" s="40"/>
    </row>
    <row r="244" spans="1:3" customFormat="1">
      <c r="A244" s="16"/>
      <c r="B244" s="36"/>
      <c r="C244" s="16"/>
    </row>
    <row r="245" spans="1:3" customFormat="1">
      <c r="A245" s="3" t="s">
        <v>9</v>
      </c>
      <c r="B245" s="39">
        <v>848.73</v>
      </c>
      <c r="C245" s="2" t="s">
        <v>7</v>
      </c>
    </row>
    <row r="246" spans="1:3" customFormat="1">
      <c r="A246" s="3" t="s">
        <v>9</v>
      </c>
      <c r="B246" s="39">
        <v>848.73</v>
      </c>
      <c r="C246" s="2" t="s">
        <v>4</v>
      </c>
    </row>
    <row r="247" spans="1:3" customFormat="1">
      <c r="A247" s="3" t="s">
        <v>9</v>
      </c>
      <c r="B247" s="39">
        <v>848.73</v>
      </c>
      <c r="C247" s="2" t="s">
        <v>39</v>
      </c>
    </row>
    <row r="248" spans="1:3" customFormat="1">
      <c r="A248" s="3" t="s">
        <v>9</v>
      </c>
      <c r="B248" s="39">
        <v>848.73</v>
      </c>
      <c r="C248" s="2" t="s">
        <v>4</v>
      </c>
    </row>
    <row r="249" spans="1:3" customFormat="1">
      <c r="A249" s="3" t="s">
        <v>9</v>
      </c>
      <c r="B249" s="39">
        <v>848.73</v>
      </c>
      <c r="C249" s="2" t="s">
        <v>4</v>
      </c>
    </row>
    <row r="250" spans="1:3" customFormat="1">
      <c r="A250" s="3" t="s">
        <v>9</v>
      </c>
      <c r="B250" s="39">
        <v>848.73</v>
      </c>
      <c r="C250" s="2" t="s">
        <v>4</v>
      </c>
    </row>
    <row r="251" spans="1:3" customFormat="1">
      <c r="A251" s="3" t="s">
        <v>9</v>
      </c>
      <c r="B251" s="39">
        <v>848.73</v>
      </c>
      <c r="C251" s="2" t="s">
        <v>4</v>
      </c>
    </row>
    <row r="252" spans="1:3" customFormat="1">
      <c r="A252" s="3" t="s">
        <v>9</v>
      </c>
      <c r="B252" s="39">
        <v>848.73</v>
      </c>
      <c r="C252" s="2" t="s">
        <v>4</v>
      </c>
    </row>
    <row r="253" spans="1:3" customFormat="1">
      <c r="A253" s="3" t="s">
        <v>9</v>
      </c>
      <c r="B253" s="39">
        <v>848.73</v>
      </c>
      <c r="C253" s="2" t="s">
        <v>4</v>
      </c>
    </row>
    <row r="254" spans="1:3" customFormat="1">
      <c r="A254" s="45" t="s">
        <v>238</v>
      </c>
      <c r="B254" s="38">
        <f>SUM(B245:B253)</f>
        <v>7638.5699999999979</v>
      </c>
      <c r="C254" s="16"/>
    </row>
    <row r="255" spans="1:3" customFormat="1">
      <c r="A255" s="3"/>
      <c r="B255" s="36"/>
      <c r="C255" s="16"/>
    </row>
    <row r="256" spans="1:3" customFormat="1">
      <c r="A256" s="48" t="s">
        <v>55</v>
      </c>
      <c r="B256" s="39">
        <v>1057</v>
      </c>
      <c r="C256" s="47" t="s">
        <v>6</v>
      </c>
    </row>
    <row r="257" spans="1:3" customFormat="1">
      <c r="A257" s="3" t="s">
        <v>55</v>
      </c>
      <c r="B257" s="39">
        <v>845</v>
      </c>
      <c r="C257" s="2" t="s">
        <v>6</v>
      </c>
    </row>
    <row r="258" spans="1:3" customFormat="1">
      <c r="A258" s="3" t="s">
        <v>55</v>
      </c>
      <c r="B258" s="39">
        <v>1057</v>
      </c>
      <c r="C258" s="2" t="s">
        <v>6</v>
      </c>
    </row>
    <row r="259" spans="1:3" customFormat="1">
      <c r="A259" s="48" t="s">
        <v>55</v>
      </c>
      <c r="B259" s="39">
        <v>1057</v>
      </c>
      <c r="C259" s="47" t="s">
        <v>7</v>
      </c>
    </row>
    <row r="260" spans="1:3" customFormat="1">
      <c r="A260" s="48" t="s">
        <v>55</v>
      </c>
      <c r="B260" s="39">
        <v>1057</v>
      </c>
      <c r="C260" s="47" t="s">
        <v>6</v>
      </c>
    </row>
    <row r="261" spans="1:3" customFormat="1">
      <c r="A261" s="48" t="s">
        <v>55</v>
      </c>
      <c r="B261" s="39">
        <v>1057</v>
      </c>
      <c r="C261" s="47" t="s">
        <v>255</v>
      </c>
    </row>
    <row r="262" spans="1:3" customFormat="1">
      <c r="A262" s="48" t="s">
        <v>55</v>
      </c>
      <c r="B262" s="39">
        <v>1057</v>
      </c>
      <c r="C262" s="47" t="s">
        <v>263</v>
      </c>
    </row>
    <row r="263" spans="1:3" customFormat="1">
      <c r="A263" s="3" t="s">
        <v>55</v>
      </c>
      <c r="B263" s="39">
        <v>1057</v>
      </c>
      <c r="C263" s="2" t="s">
        <v>6</v>
      </c>
    </row>
    <row r="264" spans="1:3" customFormat="1">
      <c r="A264" s="3" t="s">
        <v>55</v>
      </c>
      <c r="B264" s="39">
        <v>1057</v>
      </c>
      <c r="C264" s="2" t="s">
        <v>6</v>
      </c>
    </row>
    <row r="265" spans="1:3" customFormat="1">
      <c r="A265" s="48" t="s">
        <v>55</v>
      </c>
      <c r="B265" s="39">
        <v>1075</v>
      </c>
      <c r="C265" s="47" t="s">
        <v>6</v>
      </c>
    </row>
    <row r="266" spans="1:3" customFormat="1">
      <c r="A266" s="48" t="s">
        <v>55</v>
      </c>
      <c r="B266" s="39">
        <v>845</v>
      </c>
      <c r="C266" s="47" t="s">
        <v>7</v>
      </c>
    </row>
    <row r="267" spans="1:3" customFormat="1">
      <c r="A267" s="40" t="s">
        <v>238</v>
      </c>
      <c r="B267" s="38">
        <f>SUM(B256:B266)</f>
        <v>11221</v>
      </c>
      <c r="C267" s="16"/>
    </row>
    <row r="268" spans="1:3" customFormat="1">
      <c r="A268" s="16"/>
      <c r="B268" s="36"/>
      <c r="C268" s="16"/>
    </row>
    <row r="269" spans="1:3" customFormat="1">
      <c r="A269" s="49" t="s">
        <v>241</v>
      </c>
      <c r="B269" s="39">
        <v>164.84300000000002</v>
      </c>
      <c r="C269" s="2" t="s">
        <v>4</v>
      </c>
    </row>
    <row r="270" spans="1:3" customFormat="1">
      <c r="A270" s="49" t="s">
        <v>241</v>
      </c>
      <c r="B270" s="39">
        <v>164.84300000000002</v>
      </c>
      <c r="C270" s="2" t="s">
        <v>4</v>
      </c>
    </row>
    <row r="271" spans="1:3" customFormat="1">
      <c r="A271" s="49" t="s">
        <v>241</v>
      </c>
      <c r="B271" s="39">
        <v>150.751</v>
      </c>
      <c r="C271" s="2" t="s">
        <v>4</v>
      </c>
    </row>
    <row r="272" spans="1:3" customFormat="1">
      <c r="A272" s="49" t="s">
        <v>241</v>
      </c>
      <c r="B272" s="39">
        <v>174.95400000000001</v>
      </c>
      <c r="C272" s="2" t="s">
        <v>4</v>
      </c>
    </row>
    <row r="273" spans="1:3" customFormat="1">
      <c r="A273" s="49" t="s">
        <v>241</v>
      </c>
      <c r="B273" s="39">
        <v>129.119</v>
      </c>
      <c r="C273" s="2" t="s">
        <v>4</v>
      </c>
    </row>
    <row r="274" spans="1:3" customFormat="1">
      <c r="A274" s="49" t="s">
        <v>241</v>
      </c>
      <c r="B274" s="39">
        <v>129.119</v>
      </c>
      <c r="C274" s="2" t="s">
        <v>4</v>
      </c>
    </row>
    <row r="275" spans="1:3" customFormat="1">
      <c r="A275" s="49" t="s">
        <v>241</v>
      </c>
      <c r="B275" s="39">
        <v>84.873000000000005</v>
      </c>
      <c r="C275" s="2" t="s">
        <v>4</v>
      </c>
    </row>
    <row r="276" spans="1:3" customFormat="1">
      <c r="A276" s="49" t="s">
        <v>241</v>
      </c>
      <c r="B276" s="39">
        <v>137.86800000000002</v>
      </c>
      <c r="C276" s="2" t="s">
        <v>4</v>
      </c>
    </row>
    <row r="277" spans="1:3" customFormat="1">
      <c r="A277" s="49" t="s">
        <v>241</v>
      </c>
      <c r="B277" s="39">
        <v>142.035</v>
      </c>
      <c r="C277" s="2" t="s">
        <v>4</v>
      </c>
    </row>
    <row r="278" spans="1:3" customFormat="1">
      <c r="A278" s="49" t="s">
        <v>241</v>
      </c>
      <c r="B278" s="39">
        <v>142.035</v>
      </c>
      <c r="C278" s="2" t="s">
        <v>4</v>
      </c>
    </row>
    <row r="279" spans="1:3" customFormat="1">
      <c r="A279" s="49" t="s">
        <v>241</v>
      </c>
      <c r="B279" s="39">
        <v>122.69100000000002</v>
      </c>
      <c r="C279" s="2" t="s">
        <v>4</v>
      </c>
    </row>
    <row r="280" spans="1:3" customFormat="1">
      <c r="A280" s="49" t="s">
        <v>241</v>
      </c>
      <c r="B280" s="39">
        <v>129.899</v>
      </c>
      <c r="C280" s="2" t="s">
        <v>4</v>
      </c>
    </row>
    <row r="281" spans="1:3" customFormat="1">
      <c r="A281" s="49" t="s">
        <v>241</v>
      </c>
      <c r="B281" s="39">
        <v>157.64000000000001</v>
      </c>
      <c r="C281" s="2" t="s">
        <v>4</v>
      </c>
    </row>
    <row r="282" spans="1:3" customFormat="1">
      <c r="A282" s="49" t="s">
        <v>241</v>
      </c>
      <c r="B282" s="39">
        <v>164.84300000000002</v>
      </c>
      <c r="C282" s="2" t="s">
        <v>4</v>
      </c>
    </row>
    <row r="283" spans="1:3" customFormat="1">
      <c r="A283" s="49" t="s">
        <v>241</v>
      </c>
      <c r="B283" s="39">
        <v>146.33000000000001</v>
      </c>
      <c r="C283" s="2" t="s">
        <v>244</v>
      </c>
    </row>
    <row r="284" spans="1:3" customFormat="1">
      <c r="A284" s="49" t="s">
        <v>241</v>
      </c>
      <c r="B284" s="39">
        <v>129.899</v>
      </c>
      <c r="C284" s="2" t="s">
        <v>4</v>
      </c>
    </row>
    <row r="285" spans="1:3" customFormat="1">
      <c r="A285" s="49" t="s">
        <v>241</v>
      </c>
      <c r="B285" s="39">
        <v>146.33000000000001</v>
      </c>
      <c r="C285" s="2" t="s">
        <v>4</v>
      </c>
    </row>
    <row r="286" spans="1:3" customFormat="1">
      <c r="A286" s="49" t="s">
        <v>241</v>
      </c>
      <c r="B286" s="39">
        <v>88.425000000000011</v>
      </c>
      <c r="C286" s="2" t="s">
        <v>4</v>
      </c>
    </row>
    <row r="287" spans="1:3" customFormat="1">
      <c r="A287" s="2" t="s">
        <v>243</v>
      </c>
      <c r="B287" s="39">
        <v>344.73800000000006</v>
      </c>
      <c r="C287" s="2" t="s">
        <v>4</v>
      </c>
    </row>
    <row r="288" spans="1:3" customFormat="1">
      <c r="A288" s="2" t="s">
        <v>243</v>
      </c>
      <c r="B288" s="39">
        <v>255.95600000000002</v>
      </c>
      <c r="C288" s="2" t="s">
        <v>15</v>
      </c>
    </row>
    <row r="289" spans="1:3" customFormat="1">
      <c r="A289" s="2" t="s">
        <v>243</v>
      </c>
      <c r="B289" s="39">
        <v>267.654</v>
      </c>
      <c r="C289" s="2" t="s">
        <v>15</v>
      </c>
    </row>
    <row r="290" spans="1:3" customFormat="1">
      <c r="A290" s="2" t="s">
        <v>243</v>
      </c>
      <c r="B290" s="39">
        <v>259.798</v>
      </c>
      <c r="C290" s="47" t="s">
        <v>244</v>
      </c>
    </row>
    <row r="291" spans="1:3" customFormat="1">
      <c r="A291" s="2" t="s">
        <v>243</v>
      </c>
      <c r="B291" s="39">
        <v>148.38399999999999</v>
      </c>
      <c r="C291" s="2" t="s">
        <v>14</v>
      </c>
    </row>
    <row r="292" spans="1:3" customFormat="1">
      <c r="A292" s="2" t="s">
        <v>243</v>
      </c>
      <c r="B292" s="39">
        <v>259.798</v>
      </c>
      <c r="C292" s="2" t="s">
        <v>15</v>
      </c>
    </row>
    <row r="293" spans="1:3" customFormat="1">
      <c r="A293" s="2" t="s">
        <v>243</v>
      </c>
      <c r="B293" s="39">
        <v>169.74600000000001</v>
      </c>
      <c r="C293" s="2" t="s">
        <v>244</v>
      </c>
    </row>
    <row r="294" spans="1:3" customFormat="1">
      <c r="A294" s="2" t="s">
        <v>253</v>
      </c>
      <c r="B294" s="39">
        <v>365.82499999999999</v>
      </c>
      <c r="C294" s="2" t="s">
        <v>264</v>
      </c>
    </row>
    <row r="295" spans="1:3" customFormat="1">
      <c r="A295" s="2" t="s">
        <v>253</v>
      </c>
      <c r="B295" s="39">
        <v>365.82499999999999</v>
      </c>
      <c r="C295" s="2" t="s">
        <v>264</v>
      </c>
    </row>
    <row r="296" spans="1:3" customFormat="1">
      <c r="A296" s="16" t="s">
        <v>265</v>
      </c>
      <c r="B296" s="36">
        <v>222.57599999999999</v>
      </c>
      <c r="C296" s="2" t="s">
        <v>12</v>
      </c>
    </row>
    <row r="297" spans="1:3" customFormat="1">
      <c r="A297" s="16" t="s">
        <v>246</v>
      </c>
      <c r="B297" s="36">
        <v>511.91200000000003</v>
      </c>
      <c r="C297" s="2" t="s">
        <v>247</v>
      </c>
    </row>
    <row r="298" spans="1:3" customFormat="1">
      <c r="A298" s="16" t="s">
        <v>246</v>
      </c>
      <c r="B298" s="36">
        <v>511.91200000000003</v>
      </c>
      <c r="C298" s="2" t="s">
        <v>247</v>
      </c>
    </row>
    <row r="299" spans="1:3" customFormat="1">
      <c r="A299" s="16" t="s">
        <v>266</v>
      </c>
      <c r="B299" s="39">
        <v>573.54499999999996</v>
      </c>
      <c r="C299" s="2" t="s">
        <v>267</v>
      </c>
    </row>
    <row r="300" spans="1:3" customFormat="1">
      <c r="A300" s="40" t="s">
        <v>238</v>
      </c>
      <c r="B300" s="38">
        <f>SUM(B269:B299)</f>
        <v>6764.1660000000011</v>
      </c>
      <c r="C300" s="16"/>
    </row>
    <row r="301" spans="1:3" customFormat="1">
      <c r="A301" s="40"/>
      <c r="B301" s="38"/>
      <c r="C301" s="16"/>
    </row>
    <row r="302" spans="1:3" customFormat="1">
      <c r="A302" s="41" t="s">
        <v>248</v>
      </c>
      <c r="B302" s="39">
        <v>836</v>
      </c>
      <c r="C302" s="41" t="s">
        <v>255</v>
      </c>
    </row>
    <row r="303" spans="1:3" customFormat="1">
      <c r="A303" s="41" t="s">
        <v>248</v>
      </c>
      <c r="B303" s="39">
        <v>1351</v>
      </c>
      <c r="C303" s="41" t="s">
        <v>249</v>
      </c>
    </row>
    <row r="304" spans="1:3" customFormat="1">
      <c r="A304" s="41" t="s">
        <v>248</v>
      </c>
      <c r="B304" s="39">
        <v>1648</v>
      </c>
      <c r="C304" s="41" t="s">
        <v>256</v>
      </c>
    </row>
    <row r="305" spans="1:3" customFormat="1">
      <c r="A305" s="41" t="s">
        <v>248</v>
      </c>
      <c r="B305" s="39">
        <v>742</v>
      </c>
      <c r="C305" s="41" t="s">
        <v>249</v>
      </c>
    </row>
    <row r="306" spans="1:3" customFormat="1">
      <c r="A306" s="16"/>
      <c r="B306" s="36"/>
      <c r="C306" s="16"/>
    </row>
    <row r="307" spans="1:3" customFormat="1">
      <c r="A307" s="15" t="s">
        <v>268</v>
      </c>
      <c r="B307" s="36"/>
      <c r="C307" s="16"/>
    </row>
    <row r="308" spans="1:3" customFormat="1">
      <c r="A308" s="16" t="s">
        <v>51</v>
      </c>
      <c r="B308" s="36">
        <v>848.73</v>
      </c>
      <c r="C308" s="16" t="s">
        <v>269</v>
      </c>
    </row>
    <row r="309" spans="1:3" customFormat="1">
      <c r="A309" s="16" t="s">
        <v>51</v>
      </c>
      <c r="B309" s="36">
        <v>848.73</v>
      </c>
      <c r="C309" s="16" t="s">
        <v>7</v>
      </c>
    </row>
    <row r="310" spans="1:3" customFormat="1">
      <c r="A310" s="16" t="s">
        <v>51</v>
      </c>
      <c r="B310" s="36">
        <v>848.73</v>
      </c>
      <c r="C310" s="16" t="s">
        <v>269</v>
      </c>
    </row>
    <row r="311" spans="1:3" customFormat="1">
      <c r="A311" s="16" t="s">
        <v>51</v>
      </c>
      <c r="B311" s="36">
        <v>848.73</v>
      </c>
      <c r="C311" s="16" t="s">
        <v>4</v>
      </c>
    </row>
    <row r="312" spans="1:3" customFormat="1">
      <c r="A312" s="16" t="s">
        <v>51</v>
      </c>
      <c r="B312" s="36">
        <v>848.73</v>
      </c>
      <c r="C312" s="16" t="s">
        <v>7</v>
      </c>
    </row>
    <row r="313" spans="1:3" customFormat="1">
      <c r="A313" s="16" t="s">
        <v>51</v>
      </c>
      <c r="B313" s="36">
        <v>848.73</v>
      </c>
      <c r="C313" s="16" t="s">
        <v>4</v>
      </c>
    </row>
    <row r="314" spans="1:3" customFormat="1">
      <c r="A314" s="16" t="s">
        <v>51</v>
      </c>
      <c r="B314" s="36">
        <v>794.23</v>
      </c>
      <c r="C314" s="16" t="s">
        <v>12</v>
      </c>
    </row>
    <row r="315" spans="1:3" customFormat="1">
      <c r="A315" s="40" t="s">
        <v>238</v>
      </c>
      <c r="B315" s="38">
        <v>8269.2999999999993</v>
      </c>
      <c r="C315" s="16"/>
    </row>
    <row r="316" spans="1:3" customFormat="1">
      <c r="A316" s="40"/>
      <c r="B316" s="38"/>
      <c r="C316" s="16"/>
    </row>
    <row r="317" spans="1:3" customFormat="1">
      <c r="A317" s="16" t="s">
        <v>51</v>
      </c>
      <c r="B317" s="36">
        <v>794.23</v>
      </c>
      <c r="C317" s="16" t="s">
        <v>12</v>
      </c>
    </row>
    <row r="318" spans="1:3" customFormat="1">
      <c r="A318" s="16" t="s">
        <v>51</v>
      </c>
      <c r="B318" s="36">
        <v>794.23</v>
      </c>
      <c r="C318" s="16" t="s">
        <v>12</v>
      </c>
    </row>
    <row r="319" spans="1:3" customFormat="1">
      <c r="A319" s="16" t="s">
        <v>51</v>
      </c>
      <c r="B319" s="36">
        <v>794.23</v>
      </c>
      <c r="C319" s="16" t="s">
        <v>12</v>
      </c>
    </row>
    <row r="320" spans="1:3" customFormat="1">
      <c r="A320" s="16" t="s">
        <v>51</v>
      </c>
      <c r="B320" s="36">
        <v>794.23</v>
      </c>
      <c r="C320" s="16" t="s">
        <v>12</v>
      </c>
    </row>
    <row r="321" spans="1:3" customFormat="1">
      <c r="A321" s="40" t="s">
        <v>238</v>
      </c>
      <c r="B321" s="38">
        <f>SUM(B317:B320)</f>
        <v>3176.92</v>
      </c>
      <c r="C321" s="16"/>
    </row>
    <row r="322" spans="1:3" customFormat="1">
      <c r="A322" s="40"/>
      <c r="B322" s="38"/>
      <c r="C322" s="16"/>
    </row>
    <row r="323" spans="1:3" customFormat="1">
      <c r="A323" s="16" t="s">
        <v>9</v>
      </c>
      <c r="B323" s="36">
        <v>848.73</v>
      </c>
      <c r="C323" s="16" t="s">
        <v>7</v>
      </c>
    </row>
    <row r="324" spans="1:3" customFormat="1">
      <c r="A324" s="16" t="s">
        <v>9</v>
      </c>
      <c r="B324" s="36">
        <v>848.73</v>
      </c>
      <c r="C324" s="16" t="s">
        <v>147</v>
      </c>
    </row>
    <row r="325" spans="1:3" s="50" customFormat="1">
      <c r="A325" s="40" t="s">
        <v>238</v>
      </c>
      <c r="B325" s="38">
        <v>1697.46</v>
      </c>
      <c r="C325" s="40"/>
    </row>
    <row r="326" spans="1:3" s="50" customFormat="1">
      <c r="A326" s="40"/>
      <c r="B326" s="38"/>
      <c r="C326" s="40"/>
    </row>
    <row r="327" spans="1:3" customFormat="1">
      <c r="A327" s="16" t="s">
        <v>55</v>
      </c>
      <c r="B327" s="36">
        <v>1057</v>
      </c>
      <c r="C327" s="16" t="s">
        <v>5</v>
      </c>
    </row>
    <row r="328" spans="1:3" customFormat="1">
      <c r="A328" s="16" t="s">
        <v>55</v>
      </c>
      <c r="B328" s="36">
        <v>1057</v>
      </c>
      <c r="C328" s="16" t="s">
        <v>5</v>
      </c>
    </row>
    <row r="329" spans="1:3" s="50" customFormat="1">
      <c r="A329" s="40" t="s">
        <v>238</v>
      </c>
      <c r="B329" s="38">
        <v>2114</v>
      </c>
      <c r="C329" s="40"/>
    </row>
    <row r="330" spans="1:3" s="50" customFormat="1">
      <c r="A330" s="40"/>
      <c r="B330" s="38"/>
      <c r="C330" s="40"/>
    </row>
    <row r="331" spans="1:3" customFormat="1">
      <c r="A331" s="16" t="s">
        <v>270</v>
      </c>
      <c r="B331" s="36">
        <v>489.87</v>
      </c>
      <c r="C331" s="16" t="s">
        <v>271</v>
      </c>
    </row>
    <row r="332" spans="1:3" customFormat="1">
      <c r="A332" s="16" t="s">
        <v>270</v>
      </c>
      <c r="B332" s="36">
        <v>454.65</v>
      </c>
      <c r="C332" s="16" t="s">
        <v>271</v>
      </c>
    </row>
    <row r="333" spans="1:3" customFormat="1">
      <c r="A333" s="16" t="s">
        <v>272</v>
      </c>
      <c r="B333" s="36">
        <v>279.87</v>
      </c>
      <c r="C333" s="16" t="s">
        <v>23</v>
      </c>
    </row>
    <row r="334" spans="1:3" customFormat="1">
      <c r="A334" s="16" t="s">
        <v>272</v>
      </c>
      <c r="B334" s="36">
        <v>275.74</v>
      </c>
      <c r="C334" s="16" t="s">
        <v>23</v>
      </c>
    </row>
    <row r="335" spans="1:3" customFormat="1">
      <c r="A335" s="16" t="s">
        <v>273</v>
      </c>
      <c r="B335" s="36">
        <v>135.83000000000001</v>
      </c>
      <c r="C335" s="16" t="s">
        <v>274</v>
      </c>
    </row>
    <row r="336" spans="1:3" customFormat="1">
      <c r="A336" s="16" t="s">
        <v>272</v>
      </c>
      <c r="B336" s="36">
        <v>279.87</v>
      </c>
      <c r="C336" s="16" t="s">
        <v>275</v>
      </c>
    </row>
    <row r="337" spans="1:3" customFormat="1">
      <c r="A337" s="16" t="s">
        <v>273</v>
      </c>
      <c r="B337" s="36">
        <v>84.87</v>
      </c>
      <c r="C337" s="16" t="s">
        <v>274</v>
      </c>
    </row>
    <row r="338" spans="1:3" customFormat="1">
      <c r="A338" s="16" t="s">
        <v>273</v>
      </c>
      <c r="B338" s="36">
        <v>96.68</v>
      </c>
      <c r="C338" s="16" t="s">
        <v>276</v>
      </c>
    </row>
    <row r="339" spans="1:3" s="50" customFormat="1">
      <c r="A339" s="40" t="s">
        <v>238</v>
      </c>
      <c r="B339" s="38">
        <v>2097.38</v>
      </c>
      <c r="C339" s="40"/>
    </row>
    <row r="340" spans="1:3" s="50" customFormat="1">
      <c r="A340" s="40"/>
      <c r="B340" s="38"/>
      <c r="C340" s="40"/>
    </row>
    <row r="341" spans="1:3">
      <c r="A341" s="2" t="s">
        <v>248</v>
      </c>
      <c r="B341" s="39">
        <v>252</v>
      </c>
      <c r="C341" s="2" t="s">
        <v>249</v>
      </c>
    </row>
    <row r="342" spans="1:3">
      <c r="A342" s="2" t="s">
        <v>248</v>
      </c>
      <c r="B342" s="39">
        <v>795</v>
      </c>
      <c r="C342" s="2" t="s">
        <v>249</v>
      </c>
    </row>
    <row r="343" spans="1:3">
      <c r="A343" s="2" t="s">
        <v>248</v>
      </c>
      <c r="B343" s="39">
        <v>357</v>
      </c>
      <c r="C343" s="2" t="s">
        <v>249</v>
      </c>
    </row>
    <row r="344" spans="1:3">
      <c r="A344" s="2" t="s">
        <v>248</v>
      </c>
      <c r="B344" s="39">
        <v>318</v>
      </c>
      <c r="C344" s="2" t="s">
        <v>249</v>
      </c>
    </row>
    <row r="345" spans="1:3" s="50" customFormat="1">
      <c r="A345" s="40" t="s">
        <v>238</v>
      </c>
      <c r="B345" s="38">
        <f>SUM(B341:B344)</f>
        <v>1722</v>
      </c>
      <c r="C345" s="40"/>
    </row>
    <row r="346" spans="1:3" customFormat="1">
      <c r="A346" s="16"/>
      <c r="B346" s="36"/>
      <c r="C346" s="16"/>
    </row>
    <row r="347" spans="1:3" customFormat="1">
      <c r="A347" s="15" t="s">
        <v>277</v>
      </c>
      <c r="B347" s="36"/>
      <c r="C347" s="16"/>
    </row>
    <row r="348" spans="1:3" customFormat="1">
      <c r="A348" s="16" t="s">
        <v>51</v>
      </c>
      <c r="B348" s="36">
        <v>848.73</v>
      </c>
      <c r="C348" s="16" t="s">
        <v>7</v>
      </c>
    </row>
    <row r="349" spans="1:3" customFormat="1">
      <c r="A349" s="16" t="s">
        <v>51</v>
      </c>
      <c r="B349" s="36">
        <v>848.73</v>
      </c>
      <c r="C349" s="16" t="s">
        <v>7</v>
      </c>
    </row>
    <row r="350" spans="1:3" customFormat="1">
      <c r="A350" s="16" t="s">
        <v>51</v>
      </c>
      <c r="B350" s="36">
        <v>848.73</v>
      </c>
      <c r="C350" s="16" t="s">
        <v>4</v>
      </c>
    </row>
    <row r="351" spans="1:3" customFormat="1">
      <c r="A351" s="16" t="s">
        <v>51</v>
      </c>
      <c r="B351" s="36">
        <v>848.73</v>
      </c>
      <c r="C351" s="16" t="s">
        <v>7</v>
      </c>
    </row>
    <row r="352" spans="1:3" customFormat="1">
      <c r="A352" s="16" t="s">
        <v>51</v>
      </c>
      <c r="B352" s="36">
        <v>848.73</v>
      </c>
      <c r="C352" s="16" t="s">
        <v>7</v>
      </c>
    </row>
    <row r="353" spans="1:3" customFormat="1">
      <c r="A353" s="16" t="s">
        <v>51</v>
      </c>
      <c r="B353" s="36">
        <v>848.73</v>
      </c>
      <c r="C353" s="16" t="s">
        <v>7</v>
      </c>
    </row>
    <row r="354" spans="1:3" customFormat="1">
      <c r="A354" s="16" t="s">
        <v>51</v>
      </c>
      <c r="B354" s="36">
        <v>1441.66</v>
      </c>
      <c r="C354" s="16" t="s">
        <v>4</v>
      </c>
    </row>
    <row r="355" spans="1:3" customFormat="1">
      <c r="A355" s="16" t="s">
        <v>51</v>
      </c>
      <c r="B355" s="36">
        <v>848.73</v>
      </c>
      <c r="C355" s="16" t="s">
        <v>7</v>
      </c>
    </row>
    <row r="356" spans="1:3" customFormat="1">
      <c r="A356" s="16" t="s">
        <v>51</v>
      </c>
      <c r="B356" s="36">
        <v>848.73</v>
      </c>
      <c r="C356" s="16" t="s">
        <v>7</v>
      </c>
    </row>
    <row r="357" spans="1:3" customFormat="1">
      <c r="A357" s="16" t="s">
        <v>51</v>
      </c>
      <c r="B357" s="36">
        <v>848.73</v>
      </c>
      <c r="C357" s="16" t="s">
        <v>4</v>
      </c>
    </row>
    <row r="358" spans="1:3" customFormat="1">
      <c r="A358" s="16" t="s">
        <v>51</v>
      </c>
      <c r="B358" s="36">
        <v>848.73</v>
      </c>
      <c r="C358" s="16" t="s">
        <v>4</v>
      </c>
    </row>
    <row r="359" spans="1:3" customFormat="1">
      <c r="A359" s="16" t="s">
        <v>51</v>
      </c>
      <c r="B359" s="36">
        <v>848.73</v>
      </c>
      <c r="C359" s="16" t="s">
        <v>7</v>
      </c>
    </row>
    <row r="360" spans="1:3" customFormat="1">
      <c r="A360" s="16" t="s">
        <v>51</v>
      </c>
      <c r="B360" s="36">
        <v>848.73</v>
      </c>
      <c r="C360" s="16" t="s">
        <v>7</v>
      </c>
    </row>
    <row r="361" spans="1:3" customFormat="1">
      <c r="A361" s="16" t="s">
        <v>51</v>
      </c>
      <c r="B361" s="36">
        <v>848.73</v>
      </c>
      <c r="C361" s="16" t="s">
        <v>4</v>
      </c>
    </row>
    <row r="362" spans="1:3" customFormat="1">
      <c r="A362" s="16" t="s">
        <v>51</v>
      </c>
      <c r="B362" s="36">
        <v>848.73</v>
      </c>
      <c r="C362" s="16" t="s">
        <v>4</v>
      </c>
    </row>
    <row r="363" spans="1:3" customFormat="1">
      <c r="A363" s="16" t="s">
        <v>51</v>
      </c>
      <c r="B363" s="36">
        <v>848.73</v>
      </c>
      <c r="C363" s="16" t="s">
        <v>4</v>
      </c>
    </row>
    <row r="364" spans="1:3" customFormat="1">
      <c r="A364" s="16" t="s">
        <v>51</v>
      </c>
      <c r="B364" s="36">
        <v>848.73</v>
      </c>
      <c r="C364" s="16" t="s">
        <v>7</v>
      </c>
    </row>
    <row r="365" spans="1:3" customFormat="1">
      <c r="A365" s="16" t="s">
        <v>51</v>
      </c>
      <c r="B365" s="36">
        <v>848.73</v>
      </c>
      <c r="C365" s="16" t="s">
        <v>7</v>
      </c>
    </row>
    <row r="366" spans="1:3" customFormat="1">
      <c r="A366" s="16" t="s">
        <v>51</v>
      </c>
      <c r="B366" s="36">
        <v>848.73</v>
      </c>
      <c r="C366" s="16" t="s">
        <v>4</v>
      </c>
    </row>
    <row r="367" spans="1:3" customFormat="1">
      <c r="A367" s="16" t="s">
        <v>51</v>
      </c>
      <c r="B367" s="36">
        <v>848.73</v>
      </c>
      <c r="C367" s="16" t="s">
        <v>7</v>
      </c>
    </row>
    <row r="368" spans="1:3" customFormat="1">
      <c r="A368" s="16" t="s">
        <v>51</v>
      </c>
      <c r="B368" s="36">
        <v>848.73</v>
      </c>
      <c r="C368" s="16" t="s">
        <v>7</v>
      </c>
    </row>
    <row r="369" spans="1:3" customFormat="1">
      <c r="A369" s="16" t="s">
        <v>51</v>
      </c>
      <c r="B369" s="36">
        <v>848.73</v>
      </c>
      <c r="C369" s="16" t="s">
        <v>7</v>
      </c>
    </row>
    <row r="370" spans="1:3" customFormat="1">
      <c r="A370" s="16" t="s">
        <v>51</v>
      </c>
      <c r="B370" s="36">
        <v>848.73</v>
      </c>
      <c r="C370" s="16" t="s">
        <v>4</v>
      </c>
    </row>
    <row r="371" spans="1:3" customFormat="1">
      <c r="A371" s="16" t="s">
        <v>51</v>
      </c>
      <c r="B371" s="36">
        <v>848.73</v>
      </c>
      <c r="C371" s="16" t="s">
        <v>7</v>
      </c>
    </row>
    <row r="372" spans="1:3" customFormat="1">
      <c r="A372" s="16" t="s">
        <v>51</v>
      </c>
      <c r="B372" s="36">
        <v>848.73</v>
      </c>
      <c r="C372" s="16" t="s">
        <v>4</v>
      </c>
    </row>
    <row r="373" spans="1:3" customFormat="1">
      <c r="A373" s="16" t="s">
        <v>51</v>
      </c>
      <c r="B373" s="36">
        <v>848.73</v>
      </c>
      <c r="C373" s="16" t="s">
        <v>4</v>
      </c>
    </row>
    <row r="374" spans="1:3" s="50" customFormat="1">
      <c r="A374" s="40" t="s">
        <v>238</v>
      </c>
      <c r="B374" s="38">
        <v>24972.37</v>
      </c>
      <c r="C374" s="40"/>
    </row>
    <row r="375" spans="1:3" s="50" customFormat="1">
      <c r="A375" s="40"/>
      <c r="B375" s="38"/>
      <c r="C375" s="40"/>
    </row>
    <row r="376" spans="1:3" customFormat="1">
      <c r="A376" s="16" t="s">
        <v>51</v>
      </c>
      <c r="B376" s="36">
        <v>794.23</v>
      </c>
      <c r="C376" s="16" t="s">
        <v>12</v>
      </c>
    </row>
    <row r="377" spans="1:3" customFormat="1">
      <c r="A377" s="16" t="s">
        <v>51</v>
      </c>
      <c r="B377" s="36">
        <v>724</v>
      </c>
      <c r="C377" s="16" t="s">
        <v>256</v>
      </c>
    </row>
    <row r="378" spans="1:3" customFormat="1">
      <c r="A378" s="16" t="s">
        <v>51</v>
      </c>
      <c r="B378" s="36">
        <v>794.23</v>
      </c>
      <c r="C378" s="16" t="s">
        <v>12</v>
      </c>
    </row>
    <row r="379" spans="1:3" s="50" customFormat="1">
      <c r="A379" s="40" t="s">
        <v>238</v>
      </c>
      <c r="B379" s="38">
        <f>SUM(B376:B378)</f>
        <v>2312.46</v>
      </c>
      <c r="C379" s="40"/>
    </row>
    <row r="380" spans="1:3" customFormat="1">
      <c r="A380" s="16"/>
      <c r="B380" s="36"/>
      <c r="C380" s="16"/>
    </row>
    <row r="381" spans="1:3" customFormat="1">
      <c r="A381" s="16" t="s">
        <v>9</v>
      </c>
      <c r="B381" s="36">
        <v>848.73</v>
      </c>
      <c r="C381" s="16" t="s">
        <v>4</v>
      </c>
    </row>
    <row r="382" spans="1:3" customFormat="1">
      <c r="A382" s="16" t="s">
        <v>9</v>
      </c>
      <c r="B382" s="36">
        <v>848.73</v>
      </c>
      <c r="C382" s="16" t="s">
        <v>4</v>
      </c>
    </row>
    <row r="383" spans="1:3" customFormat="1">
      <c r="A383" s="16" t="s">
        <v>9</v>
      </c>
      <c r="B383" s="36">
        <v>848.73</v>
      </c>
      <c r="C383" s="16" t="s">
        <v>4</v>
      </c>
    </row>
    <row r="384" spans="1:3" customFormat="1">
      <c r="A384" s="16" t="s">
        <v>9</v>
      </c>
      <c r="B384" s="36">
        <v>848.73</v>
      </c>
      <c r="C384" s="16" t="s">
        <v>7</v>
      </c>
    </row>
    <row r="385" spans="1:3" customFormat="1">
      <c r="A385" s="16" t="s">
        <v>9</v>
      </c>
      <c r="B385" s="36">
        <v>848.73</v>
      </c>
      <c r="C385" s="16" t="s">
        <v>4</v>
      </c>
    </row>
    <row r="386" spans="1:3" customFormat="1">
      <c r="A386" s="16" t="s">
        <v>9</v>
      </c>
      <c r="B386" s="36">
        <v>848.73</v>
      </c>
      <c r="C386" s="16" t="s">
        <v>4</v>
      </c>
    </row>
    <row r="387" spans="1:3" s="50" customFormat="1">
      <c r="A387" s="40" t="s">
        <v>238</v>
      </c>
      <c r="B387" s="38">
        <v>5092.38</v>
      </c>
      <c r="C387" s="40"/>
    </row>
    <row r="388" spans="1:3" customFormat="1">
      <c r="A388" s="16"/>
      <c r="B388" s="36"/>
      <c r="C388" s="16"/>
    </row>
    <row r="389" spans="1:3" customFormat="1">
      <c r="A389" s="16" t="s">
        <v>55</v>
      </c>
      <c r="B389" s="36">
        <v>845</v>
      </c>
      <c r="C389" s="16" t="s">
        <v>278</v>
      </c>
    </row>
    <row r="390" spans="1:3" customFormat="1">
      <c r="A390" s="16" t="s">
        <v>55</v>
      </c>
      <c r="B390" s="36">
        <v>1057</v>
      </c>
      <c r="C390" s="16" t="s">
        <v>7</v>
      </c>
    </row>
    <row r="391" spans="1:3" s="50" customFormat="1">
      <c r="A391" s="40" t="s">
        <v>238</v>
      </c>
      <c r="B391" s="38">
        <v>1902</v>
      </c>
      <c r="C391" s="40"/>
    </row>
    <row r="392" spans="1:3" customFormat="1">
      <c r="A392" s="16"/>
      <c r="B392" s="36"/>
      <c r="C392" s="16"/>
    </row>
    <row r="393" spans="1:3" customFormat="1">
      <c r="A393" s="16" t="s">
        <v>272</v>
      </c>
      <c r="B393" s="36">
        <v>284.07</v>
      </c>
      <c r="C393" s="16" t="s">
        <v>23</v>
      </c>
    </row>
    <row r="394" spans="1:3" customFormat="1">
      <c r="A394" s="16" t="s">
        <v>272</v>
      </c>
      <c r="B394" s="36">
        <v>284.07</v>
      </c>
      <c r="C394" s="16" t="s">
        <v>23</v>
      </c>
    </row>
    <row r="395" spans="1:3" customFormat="1">
      <c r="A395" s="16" t="s">
        <v>273</v>
      </c>
      <c r="B395" s="36">
        <v>129.9</v>
      </c>
      <c r="C395" s="16" t="s">
        <v>274</v>
      </c>
    </row>
    <row r="396" spans="1:3" customFormat="1">
      <c r="A396" s="16" t="s">
        <v>272</v>
      </c>
      <c r="B396" s="36">
        <v>288.33</v>
      </c>
      <c r="C396" s="16" t="s">
        <v>23</v>
      </c>
    </row>
    <row r="397" spans="1:3" customFormat="1">
      <c r="A397" s="16" t="s">
        <v>272</v>
      </c>
      <c r="B397" s="36">
        <v>288.33</v>
      </c>
      <c r="C397" s="16" t="s">
        <v>23</v>
      </c>
    </row>
    <row r="398" spans="1:3" customFormat="1">
      <c r="A398" s="16" t="s">
        <v>272</v>
      </c>
      <c r="B398" s="36">
        <v>284.07</v>
      </c>
      <c r="C398" s="16" t="s">
        <v>23</v>
      </c>
    </row>
    <row r="399" spans="1:3" customFormat="1">
      <c r="A399" s="16" t="s">
        <v>272</v>
      </c>
      <c r="B399" s="36">
        <v>284.07</v>
      </c>
      <c r="C399" s="16" t="s">
        <v>23</v>
      </c>
    </row>
    <row r="400" spans="1:3" customFormat="1">
      <c r="A400" s="16" t="s">
        <v>279</v>
      </c>
      <c r="B400" s="36">
        <v>709.38</v>
      </c>
      <c r="C400" s="16" t="s">
        <v>271</v>
      </c>
    </row>
    <row r="401" spans="1:3" customFormat="1">
      <c r="A401" s="16" t="s">
        <v>279</v>
      </c>
      <c r="B401" s="36">
        <v>709.38</v>
      </c>
      <c r="C401" s="16" t="s">
        <v>271</v>
      </c>
    </row>
    <row r="402" spans="1:3" customFormat="1">
      <c r="A402" s="16" t="s">
        <v>273</v>
      </c>
      <c r="B402" s="36">
        <v>137.05000000000001</v>
      </c>
      <c r="C402" s="16" t="s">
        <v>274</v>
      </c>
    </row>
    <row r="403" spans="1:3" customFormat="1">
      <c r="A403" s="16" t="s">
        <v>273</v>
      </c>
      <c r="B403" s="36">
        <v>127.22</v>
      </c>
      <c r="C403" s="16" t="s">
        <v>276</v>
      </c>
    </row>
    <row r="404" spans="1:3" customFormat="1">
      <c r="A404" s="16" t="s">
        <v>273</v>
      </c>
      <c r="B404" s="36">
        <v>139.93</v>
      </c>
      <c r="C404" s="16" t="s">
        <v>274</v>
      </c>
    </row>
    <row r="405" spans="1:3" customFormat="1">
      <c r="A405" s="16" t="s">
        <v>273</v>
      </c>
      <c r="B405" s="36">
        <v>153.01</v>
      </c>
      <c r="C405" s="16" t="s">
        <v>274</v>
      </c>
    </row>
    <row r="406" spans="1:3" customFormat="1">
      <c r="A406" s="16" t="s">
        <v>273</v>
      </c>
      <c r="B406" s="36">
        <v>144.16999999999999</v>
      </c>
      <c r="C406" s="16" t="s">
        <v>276</v>
      </c>
    </row>
    <row r="407" spans="1:3" customFormat="1">
      <c r="A407" s="16" t="s">
        <v>280</v>
      </c>
      <c r="B407" s="36">
        <v>365.83</v>
      </c>
      <c r="C407" s="16" t="s">
        <v>254</v>
      </c>
    </row>
    <row r="408" spans="1:3" customFormat="1">
      <c r="A408" s="16" t="s">
        <v>280</v>
      </c>
      <c r="B408" s="36">
        <v>365.83</v>
      </c>
      <c r="C408" s="16" t="s">
        <v>254</v>
      </c>
    </row>
    <row r="409" spans="1:3" customFormat="1">
      <c r="A409" s="16" t="s">
        <v>273</v>
      </c>
      <c r="B409" s="36">
        <v>141.19999999999999</v>
      </c>
      <c r="C409" s="16" t="s">
        <v>274</v>
      </c>
    </row>
    <row r="410" spans="1:3" customFormat="1">
      <c r="A410" s="16" t="s">
        <v>273</v>
      </c>
      <c r="B410" s="36">
        <v>144.12</v>
      </c>
      <c r="C410" s="16" t="s">
        <v>274</v>
      </c>
    </row>
    <row r="411" spans="1:3" s="50" customFormat="1">
      <c r="A411" s="40" t="s">
        <v>238</v>
      </c>
      <c r="B411" s="38">
        <v>4979.95</v>
      </c>
      <c r="C411" s="40"/>
    </row>
    <row r="412" spans="1:3" s="50" customFormat="1">
      <c r="A412" s="40"/>
      <c r="B412" s="38"/>
      <c r="C412" s="40"/>
    </row>
    <row r="413" spans="1:3" s="33" customFormat="1">
      <c r="A413" s="41" t="s">
        <v>248</v>
      </c>
      <c r="B413" s="36">
        <v>252</v>
      </c>
      <c r="C413" s="41" t="s">
        <v>249</v>
      </c>
    </row>
    <row r="414" spans="1:3" s="33" customFormat="1">
      <c r="A414" s="41" t="s">
        <v>248</v>
      </c>
      <c r="B414" s="36">
        <v>795</v>
      </c>
      <c r="C414" s="41" t="s">
        <v>249</v>
      </c>
    </row>
    <row r="415" spans="1:3" s="33" customFormat="1">
      <c r="A415" s="41" t="s">
        <v>248</v>
      </c>
      <c r="B415" s="36">
        <v>357</v>
      </c>
      <c r="C415" s="41" t="s">
        <v>249</v>
      </c>
    </row>
    <row r="416" spans="1:3" s="33" customFormat="1">
      <c r="A416" s="41" t="s">
        <v>248</v>
      </c>
      <c r="B416" s="36">
        <v>954</v>
      </c>
      <c r="C416" s="41" t="s">
        <v>249</v>
      </c>
    </row>
    <row r="417" spans="1:3" s="33" customFormat="1">
      <c r="A417" s="41" t="s">
        <v>248</v>
      </c>
      <c r="B417" s="36">
        <v>318</v>
      </c>
      <c r="C417" s="41" t="s">
        <v>249</v>
      </c>
    </row>
    <row r="418" spans="1:3" s="50" customFormat="1">
      <c r="A418" s="40" t="s">
        <v>238</v>
      </c>
      <c r="B418" s="38">
        <f>SUM(B413:B417)</f>
        <v>2676</v>
      </c>
      <c r="C418" s="40"/>
    </row>
    <row r="419" spans="1:3" customFormat="1">
      <c r="A419" s="16"/>
      <c r="B419" s="36"/>
      <c r="C419" s="16"/>
    </row>
    <row r="420" spans="1:3" customFormat="1">
      <c r="A420" s="15" t="s">
        <v>281</v>
      </c>
      <c r="B420" s="36"/>
      <c r="C420" s="16"/>
    </row>
    <row r="421" spans="1:3" customFormat="1">
      <c r="A421" s="16" t="s">
        <v>51</v>
      </c>
      <c r="B421" s="36">
        <v>848.73</v>
      </c>
      <c r="C421" s="16" t="s">
        <v>3</v>
      </c>
    </row>
    <row r="422" spans="1:3" customFormat="1">
      <c r="A422" s="16" t="s">
        <v>51</v>
      </c>
      <c r="B422" s="36">
        <v>848.73</v>
      </c>
      <c r="C422" s="16" t="s">
        <v>3</v>
      </c>
    </row>
    <row r="423" spans="1:3" customFormat="1">
      <c r="A423" s="16" t="s">
        <v>51</v>
      </c>
      <c r="B423" s="36">
        <v>848.73</v>
      </c>
      <c r="C423" s="16" t="s">
        <v>255</v>
      </c>
    </row>
    <row r="424" spans="1:3" s="50" customFormat="1">
      <c r="A424" s="40" t="s">
        <v>238</v>
      </c>
      <c r="B424" s="38">
        <v>4928.88</v>
      </c>
      <c r="C424" s="40"/>
    </row>
    <row r="425" spans="1:3" customFormat="1">
      <c r="A425" s="40"/>
      <c r="B425" s="36"/>
      <c r="C425" s="16"/>
    </row>
    <row r="426" spans="1:3" customFormat="1">
      <c r="A426" s="16" t="s">
        <v>51</v>
      </c>
      <c r="B426" s="36">
        <v>794.23</v>
      </c>
      <c r="C426" s="16" t="s">
        <v>11</v>
      </c>
    </row>
    <row r="427" spans="1:3" customFormat="1">
      <c r="A427" s="16" t="s">
        <v>51</v>
      </c>
      <c r="B427" s="36">
        <v>794.23</v>
      </c>
      <c r="C427" s="16" t="s">
        <v>11</v>
      </c>
    </row>
    <row r="428" spans="1:3" s="50" customFormat="1">
      <c r="A428" s="16" t="s">
        <v>51</v>
      </c>
      <c r="B428" s="36">
        <v>794.23</v>
      </c>
      <c r="C428" s="16" t="s">
        <v>11</v>
      </c>
    </row>
    <row r="429" spans="1:3" s="50" customFormat="1">
      <c r="A429" s="40" t="s">
        <v>238</v>
      </c>
      <c r="B429" s="38">
        <f>SUM(B426:B428)</f>
        <v>2382.69</v>
      </c>
      <c r="C429" s="40"/>
    </row>
    <row r="430" spans="1:3" customFormat="1">
      <c r="A430" s="40"/>
      <c r="B430" s="36"/>
      <c r="C430" s="16"/>
    </row>
    <row r="431" spans="1:3" customFormat="1">
      <c r="A431" s="16" t="s">
        <v>9</v>
      </c>
      <c r="B431" s="36">
        <v>849</v>
      </c>
      <c r="C431" s="16" t="s">
        <v>8</v>
      </c>
    </row>
    <row r="432" spans="1:3" customFormat="1">
      <c r="A432" s="16" t="s">
        <v>9</v>
      </c>
      <c r="B432" s="36">
        <v>849</v>
      </c>
      <c r="C432" s="16" t="s">
        <v>8</v>
      </c>
    </row>
    <row r="433" spans="1:3" customFormat="1">
      <c r="A433" s="16" t="s">
        <v>9</v>
      </c>
      <c r="B433" s="36">
        <v>848.73</v>
      </c>
      <c r="C433" s="16" t="s">
        <v>8</v>
      </c>
    </row>
    <row r="434" spans="1:3" s="50" customFormat="1">
      <c r="A434" s="16" t="s">
        <v>9</v>
      </c>
      <c r="B434" s="38">
        <v>3395.73</v>
      </c>
      <c r="C434" s="40"/>
    </row>
    <row r="435" spans="1:3" s="50" customFormat="1">
      <c r="A435" s="40" t="s">
        <v>238</v>
      </c>
      <c r="B435" s="38"/>
      <c r="C435" s="40"/>
    </row>
    <row r="436" spans="1:3" customFormat="1">
      <c r="A436" s="40"/>
      <c r="B436" s="36">
        <v>1057</v>
      </c>
      <c r="C436" s="16" t="s">
        <v>7</v>
      </c>
    </row>
    <row r="437" spans="1:3" customFormat="1">
      <c r="A437" s="16" t="s">
        <v>55</v>
      </c>
      <c r="B437" s="36">
        <v>1057</v>
      </c>
      <c r="C437" s="16" t="s">
        <v>7</v>
      </c>
    </row>
    <row r="438" spans="1:3" s="50" customFormat="1">
      <c r="A438" s="16" t="s">
        <v>55</v>
      </c>
      <c r="B438" s="38">
        <v>2114</v>
      </c>
      <c r="C438" s="40"/>
    </row>
    <row r="439" spans="1:3" s="50" customFormat="1">
      <c r="A439" s="40" t="s">
        <v>238</v>
      </c>
      <c r="B439" s="38"/>
      <c r="C439" s="40"/>
    </row>
    <row r="440" spans="1:3" customFormat="1">
      <c r="A440" s="40"/>
      <c r="B440" s="36"/>
      <c r="C440" s="16"/>
    </row>
    <row r="441" spans="1:3" customFormat="1">
      <c r="A441" s="16" t="s">
        <v>273</v>
      </c>
      <c r="B441" s="36">
        <v>137.87</v>
      </c>
      <c r="C441" s="16" t="s">
        <v>276</v>
      </c>
    </row>
    <row r="442" spans="1:3" customFormat="1">
      <c r="A442" s="16" t="s">
        <v>280</v>
      </c>
      <c r="B442" s="36">
        <v>344.67</v>
      </c>
      <c r="C442" s="16" t="s">
        <v>254</v>
      </c>
    </row>
    <row r="443" spans="1:3" customFormat="1">
      <c r="A443" s="16" t="s">
        <v>280</v>
      </c>
      <c r="B443" s="36">
        <v>344.67</v>
      </c>
      <c r="C443" s="16" t="s">
        <v>254</v>
      </c>
    </row>
    <row r="444" spans="1:3" customFormat="1">
      <c r="A444" s="16" t="s">
        <v>272</v>
      </c>
      <c r="B444" s="36">
        <v>306.02</v>
      </c>
      <c r="C444" s="16" t="s">
        <v>23</v>
      </c>
    </row>
    <row r="445" spans="1:3" customFormat="1">
      <c r="A445" s="16" t="s">
        <v>272</v>
      </c>
      <c r="B445" s="36">
        <v>306.02</v>
      </c>
      <c r="C445" s="16" t="s">
        <v>23</v>
      </c>
    </row>
    <row r="446" spans="1:3" customFormat="1">
      <c r="A446" s="16" t="s">
        <v>273</v>
      </c>
      <c r="B446" s="36">
        <v>155.31</v>
      </c>
      <c r="C446" s="16" t="s">
        <v>276</v>
      </c>
    </row>
    <row r="447" spans="1:3" customFormat="1">
      <c r="A447" s="16" t="s">
        <v>273</v>
      </c>
      <c r="B447" s="36">
        <v>148.52000000000001</v>
      </c>
      <c r="C447" s="16" t="s">
        <v>276</v>
      </c>
    </row>
    <row r="448" spans="1:3" customFormat="1">
      <c r="A448" s="16" t="s">
        <v>273</v>
      </c>
      <c r="B448" s="36">
        <v>148.52000000000001</v>
      </c>
      <c r="C448" s="16" t="s">
        <v>274</v>
      </c>
    </row>
    <row r="449" spans="1:3" customFormat="1">
      <c r="A449" s="16" t="s">
        <v>273</v>
      </c>
      <c r="B449" s="36">
        <v>148.52000000000001</v>
      </c>
      <c r="C449" s="16" t="s">
        <v>274</v>
      </c>
    </row>
    <row r="450" spans="1:3" customFormat="1">
      <c r="A450" s="16" t="s">
        <v>272</v>
      </c>
      <c r="B450" s="36">
        <v>259.8</v>
      </c>
      <c r="C450" s="16" t="s">
        <v>282</v>
      </c>
    </row>
    <row r="451" spans="1:3" customFormat="1">
      <c r="A451" s="16" t="s">
        <v>273</v>
      </c>
      <c r="B451" s="36">
        <v>127.98</v>
      </c>
      <c r="C451" s="16" t="s">
        <v>276</v>
      </c>
    </row>
    <row r="452" spans="1:3" customFormat="1">
      <c r="A452" s="16" t="s">
        <v>279</v>
      </c>
      <c r="B452" s="36">
        <v>629.70000000000005</v>
      </c>
      <c r="C452" s="16" t="s">
        <v>271</v>
      </c>
    </row>
    <row r="453" spans="1:3" customFormat="1">
      <c r="A453" s="16" t="s">
        <v>279</v>
      </c>
      <c r="B453" s="36">
        <v>688</v>
      </c>
      <c r="C453" s="16" t="s">
        <v>271</v>
      </c>
    </row>
    <row r="454" spans="1:3" customFormat="1">
      <c r="A454" s="16" t="s">
        <v>272</v>
      </c>
      <c r="B454" s="36">
        <v>275.74</v>
      </c>
      <c r="C454" s="16" t="s">
        <v>283</v>
      </c>
    </row>
    <row r="455" spans="1:3" customFormat="1">
      <c r="A455" s="16" t="s">
        <v>273</v>
      </c>
      <c r="B455" s="36">
        <v>142.04</v>
      </c>
      <c r="C455" s="16" t="s">
        <v>274</v>
      </c>
    </row>
    <row r="456" spans="1:3" customFormat="1">
      <c r="A456" s="16" t="s">
        <v>272</v>
      </c>
      <c r="B456" s="36">
        <v>358.91</v>
      </c>
      <c r="C456" s="16" t="s">
        <v>23</v>
      </c>
    </row>
    <row r="457" spans="1:3" customFormat="1">
      <c r="A457" s="16" t="s">
        <v>273</v>
      </c>
      <c r="B457" s="36">
        <v>157.54</v>
      </c>
      <c r="C457" s="16" t="s">
        <v>274</v>
      </c>
    </row>
    <row r="458" spans="1:3" customFormat="1">
      <c r="A458" s="16" t="s">
        <v>272</v>
      </c>
      <c r="B458" s="36">
        <v>349.91</v>
      </c>
      <c r="C458" s="16" t="s">
        <v>23</v>
      </c>
    </row>
    <row r="459" spans="1:3" customFormat="1">
      <c r="A459" s="16" t="s">
        <v>272</v>
      </c>
      <c r="B459" s="36">
        <v>315.27999999999997</v>
      </c>
      <c r="C459" s="16" t="s">
        <v>23</v>
      </c>
    </row>
    <row r="460" spans="1:3" customFormat="1">
      <c r="A460" s="16" t="s">
        <v>273</v>
      </c>
      <c r="B460" s="36">
        <v>144.16999999999999</v>
      </c>
      <c r="C460" s="16" t="s">
        <v>274</v>
      </c>
    </row>
    <row r="461" spans="1:3" customFormat="1">
      <c r="A461" s="16" t="s">
        <v>273</v>
      </c>
      <c r="B461" s="36">
        <v>169.82</v>
      </c>
      <c r="C461" s="16" t="s">
        <v>284</v>
      </c>
    </row>
    <row r="462" spans="1:3" s="50" customFormat="1">
      <c r="A462" s="16" t="s">
        <v>273</v>
      </c>
      <c r="B462" s="36">
        <v>169.82</v>
      </c>
      <c r="C462" s="41" t="s">
        <v>274</v>
      </c>
    </row>
    <row r="463" spans="1:3" customFormat="1">
      <c r="A463" s="40" t="s">
        <v>238</v>
      </c>
      <c r="B463" s="38">
        <v>5828.83</v>
      </c>
      <c r="C463" s="16"/>
    </row>
    <row r="464" spans="1:3" customFormat="1">
      <c r="A464" s="40"/>
      <c r="B464" s="38"/>
      <c r="C464" s="16"/>
    </row>
    <row r="465" spans="1:3" s="33" customFormat="1">
      <c r="A465" s="41" t="s">
        <v>248</v>
      </c>
      <c r="B465" s="51">
        <v>795</v>
      </c>
      <c r="C465" s="41" t="s">
        <v>249</v>
      </c>
    </row>
    <row r="466" spans="1:3" s="33" customFormat="1">
      <c r="A466" s="41" t="s">
        <v>248</v>
      </c>
      <c r="B466" s="51">
        <v>795</v>
      </c>
      <c r="C466" s="41" t="s">
        <v>249</v>
      </c>
    </row>
    <row r="467" spans="1:3" s="33" customFormat="1">
      <c r="A467" s="41" t="s">
        <v>248</v>
      </c>
      <c r="B467" s="51">
        <v>795</v>
      </c>
      <c r="C467" s="41" t="s">
        <v>249</v>
      </c>
    </row>
    <row r="468" spans="1:3" customFormat="1">
      <c r="A468" s="40" t="s">
        <v>238</v>
      </c>
      <c r="B468" s="38">
        <f>SUM(B465:B467)</f>
        <v>2385</v>
      </c>
      <c r="C468" s="16"/>
    </row>
    <row r="469" spans="1:3" customFormat="1">
      <c r="A469" s="16"/>
      <c r="B469" s="36"/>
      <c r="C469" s="16"/>
    </row>
    <row r="470" spans="1:3" customFormat="1">
      <c r="A470" s="15" t="s">
        <v>285</v>
      </c>
      <c r="B470" s="36"/>
      <c r="C470" s="16"/>
    </row>
    <row r="471" spans="1:3" s="50" customFormat="1">
      <c r="A471" s="16" t="s">
        <v>9</v>
      </c>
      <c r="B471" s="36">
        <v>848.73</v>
      </c>
      <c r="C471" s="16" t="s">
        <v>4</v>
      </c>
    </row>
    <row r="472" spans="1:3" customFormat="1">
      <c r="A472" s="40" t="s">
        <v>238</v>
      </c>
      <c r="B472" s="38">
        <v>848.73</v>
      </c>
      <c r="C472" s="40"/>
    </row>
    <row r="473" spans="1:3" customFormat="1">
      <c r="A473" s="16"/>
      <c r="B473" s="36"/>
      <c r="C473" s="16"/>
    </row>
    <row r="474" spans="1:3" customFormat="1">
      <c r="A474" s="52" t="s">
        <v>287</v>
      </c>
      <c r="B474" s="36"/>
      <c r="C474" s="16"/>
    </row>
    <row r="475" spans="1:3" customFormat="1">
      <c r="A475" s="16" t="s">
        <v>51</v>
      </c>
      <c r="B475" s="36">
        <v>794.23</v>
      </c>
      <c r="C475" s="16" t="s">
        <v>51</v>
      </c>
    </row>
    <row r="476" spans="1:3" s="50" customFormat="1">
      <c r="A476" s="16" t="s">
        <v>51</v>
      </c>
      <c r="B476" s="36">
        <v>848.73</v>
      </c>
      <c r="C476" s="16" t="s">
        <v>3</v>
      </c>
    </row>
    <row r="477" spans="1:3" customFormat="1">
      <c r="A477" s="40" t="s">
        <v>238</v>
      </c>
      <c r="B477" s="38">
        <v>1642.96</v>
      </c>
      <c r="C477" s="40"/>
    </row>
    <row r="478" spans="1:3" customFormat="1">
      <c r="A478" s="40"/>
      <c r="B478" s="36"/>
      <c r="C478" s="16"/>
    </row>
    <row r="479" spans="1:3" customFormat="1">
      <c r="A479" s="41" t="s">
        <v>248</v>
      </c>
      <c r="B479" s="36">
        <v>795</v>
      </c>
      <c r="C479" s="16" t="s">
        <v>288</v>
      </c>
    </row>
    <row r="480" spans="1:3" s="50" customFormat="1">
      <c r="A480" s="40" t="s">
        <v>238</v>
      </c>
      <c r="B480" s="38">
        <v>795</v>
      </c>
      <c r="C480" s="40"/>
    </row>
    <row r="481" spans="1:3" s="54" customFormat="1">
      <c r="A481" s="16"/>
      <c r="B481" s="53"/>
      <c r="C481" s="15"/>
    </row>
    <row r="482" spans="1:3" customFormat="1">
      <c r="A482" s="15" t="s">
        <v>289</v>
      </c>
      <c r="B482" s="36"/>
      <c r="C482" s="16"/>
    </row>
    <row r="483" spans="1:3" s="50" customFormat="1">
      <c r="A483" s="16" t="s">
        <v>51</v>
      </c>
      <c r="B483" s="36">
        <v>848.73</v>
      </c>
      <c r="C483" s="16" t="s">
        <v>3</v>
      </c>
    </row>
    <row r="484" spans="1:3" customFormat="1">
      <c r="A484" s="40" t="s">
        <v>238</v>
      </c>
      <c r="B484" s="38">
        <v>848.73</v>
      </c>
      <c r="C484" s="40"/>
    </row>
    <row r="485" spans="1:3" customFormat="1">
      <c r="A485" s="40"/>
      <c r="B485" s="38"/>
      <c r="C485" s="40"/>
    </row>
    <row r="486" spans="1:3">
      <c r="A486" s="2" t="s">
        <v>248</v>
      </c>
      <c r="B486" s="39">
        <v>795</v>
      </c>
      <c r="C486" s="2" t="s">
        <v>290</v>
      </c>
    </row>
    <row r="487" spans="1:3" customFormat="1">
      <c r="A487" s="40" t="s">
        <v>238</v>
      </c>
      <c r="B487" s="38">
        <v>795</v>
      </c>
      <c r="C487" s="40"/>
    </row>
    <row r="488" spans="1:3" customFormat="1">
      <c r="A488" s="40"/>
      <c r="B488" s="38"/>
      <c r="C488" s="40"/>
    </row>
    <row r="489" spans="1:3" customFormat="1">
      <c r="A489" s="1" t="s">
        <v>286</v>
      </c>
      <c r="B489" s="38"/>
      <c r="C489" s="40"/>
    </row>
    <row r="490" spans="1:3">
      <c r="A490" s="2" t="s">
        <v>51</v>
      </c>
      <c r="B490" s="55">
        <v>848.73</v>
      </c>
      <c r="C490" s="2" t="s">
        <v>7</v>
      </c>
    </row>
    <row r="491" spans="1:3">
      <c r="A491" s="2" t="s">
        <v>9</v>
      </c>
      <c r="B491" s="55">
        <v>848</v>
      </c>
      <c r="C491" s="2" t="s">
        <v>7</v>
      </c>
    </row>
    <row r="492" spans="1:3" customFormat="1">
      <c r="A492" s="40" t="s">
        <v>238</v>
      </c>
      <c r="B492" s="56">
        <v>1696.73</v>
      </c>
      <c r="C492" s="40"/>
    </row>
    <row r="493" spans="1:3" customFormat="1">
      <c r="A493" s="40"/>
      <c r="B493" s="56"/>
      <c r="C493" s="40"/>
    </row>
    <row r="494" spans="1:3" customFormat="1">
      <c r="A494" s="15" t="s">
        <v>291</v>
      </c>
      <c r="B494" s="36"/>
      <c r="C494" s="16"/>
    </row>
    <row r="495" spans="1:3" s="50" customFormat="1">
      <c r="A495" s="16" t="s">
        <v>3</v>
      </c>
      <c r="B495" s="36">
        <v>848.73</v>
      </c>
      <c r="C495" s="16" t="s">
        <v>4</v>
      </c>
    </row>
    <row r="496" spans="1:3" customFormat="1">
      <c r="A496" s="40" t="s">
        <v>238</v>
      </c>
      <c r="B496" s="38">
        <f>SUM(B495:B495)</f>
        <v>848.73</v>
      </c>
      <c r="C496" s="40"/>
    </row>
    <row r="497" spans="1:3" customFormat="1">
      <c r="A497" s="40"/>
      <c r="B497" s="38"/>
      <c r="C497" s="40"/>
    </row>
    <row r="498" spans="1:3" customFormat="1">
      <c r="A498" s="16" t="s">
        <v>51</v>
      </c>
      <c r="B498" s="36">
        <v>848.73</v>
      </c>
      <c r="C498" s="16" t="s">
        <v>10</v>
      </c>
    </row>
    <row r="499" spans="1:3" customFormat="1">
      <c r="A499" s="40" t="s">
        <v>238</v>
      </c>
      <c r="B499" s="38">
        <v>848.73</v>
      </c>
      <c r="C499" s="40"/>
    </row>
    <row r="500" spans="1:3" customFormat="1">
      <c r="A500" s="40"/>
      <c r="B500" s="38"/>
      <c r="C500" s="40"/>
    </row>
    <row r="501" spans="1:3" customFormat="1">
      <c r="A501" s="40"/>
      <c r="B501" s="36"/>
      <c r="C501" s="16"/>
    </row>
    <row r="502" spans="1:3">
      <c r="A502" s="2" t="s">
        <v>248</v>
      </c>
      <c r="B502" s="39">
        <v>1119</v>
      </c>
      <c r="C502" s="2" t="s">
        <v>292</v>
      </c>
    </row>
    <row r="503" spans="1:3" s="50" customFormat="1">
      <c r="A503" s="40" t="s">
        <v>238</v>
      </c>
      <c r="B503" s="38">
        <v>1119</v>
      </c>
      <c r="C503" s="40"/>
    </row>
    <row r="504" spans="1:3" customFormat="1">
      <c r="A504" s="40"/>
      <c r="B504" s="36"/>
      <c r="C504" s="16"/>
    </row>
    <row r="505" spans="1:3" customFormat="1">
      <c r="A505" s="1" t="s">
        <v>293</v>
      </c>
      <c r="B505" s="36"/>
      <c r="C505" s="16"/>
    </row>
    <row r="506" spans="1:3" customFormat="1">
      <c r="A506" s="2" t="s">
        <v>248</v>
      </c>
      <c r="B506" s="36">
        <v>1236</v>
      </c>
      <c r="C506" s="16" t="s">
        <v>255</v>
      </c>
    </row>
    <row r="507" spans="1:3" s="50" customFormat="1">
      <c r="A507" s="40" t="s">
        <v>238</v>
      </c>
      <c r="B507" s="38">
        <v>1236</v>
      </c>
      <c r="C507" s="40"/>
    </row>
    <row r="508" spans="1:3" customFormat="1">
      <c r="A508" s="16"/>
      <c r="B508" s="36"/>
      <c r="C508" s="16"/>
    </row>
    <row r="509" spans="1:3" customFormat="1">
      <c r="A509" s="15" t="s">
        <v>294</v>
      </c>
      <c r="B509" s="36"/>
      <c r="C509" s="16"/>
    </row>
    <row r="510" spans="1:3" customFormat="1">
      <c r="A510" s="16" t="s">
        <v>51</v>
      </c>
      <c r="B510" s="36">
        <v>848.73</v>
      </c>
      <c r="C510" s="16" t="s">
        <v>3</v>
      </c>
    </row>
    <row r="511" spans="1:3" customFormat="1">
      <c r="A511" s="16" t="s">
        <v>51</v>
      </c>
      <c r="B511" s="36">
        <v>848.73</v>
      </c>
      <c r="C511" s="16" t="s">
        <v>3</v>
      </c>
    </row>
    <row r="512" spans="1:3" customFormat="1">
      <c r="A512" s="16" t="s">
        <v>51</v>
      </c>
      <c r="B512" s="36">
        <v>848.73</v>
      </c>
      <c r="C512" s="16" t="s">
        <v>3</v>
      </c>
    </row>
    <row r="513" spans="1:3" s="50" customFormat="1">
      <c r="A513" s="16" t="s">
        <v>51</v>
      </c>
      <c r="B513" s="51">
        <v>848.73</v>
      </c>
      <c r="C513" s="41" t="s">
        <v>3</v>
      </c>
    </row>
    <row r="514" spans="1:3" s="50" customFormat="1">
      <c r="A514" s="40" t="s">
        <v>238</v>
      </c>
      <c r="B514" s="38">
        <v>3394.92</v>
      </c>
      <c r="C514" s="40"/>
    </row>
    <row r="515" spans="1:3" customFormat="1">
      <c r="A515" s="40"/>
      <c r="B515" s="36"/>
      <c r="C515" s="16"/>
    </row>
    <row r="516" spans="1:3" s="50" customFormat="1">
      <c r="A516" s="41" t="s">
        <v>55</v>
      </c>
      <c r="B516" s="38">
        <v>1057</v>
      </c>
      <c r="C516" s="40" t="s">
        <v>295</v>
      </c>
    </row>
    <row r="517" spans="1:3" customFormat="1">
      <c r="A517" s="40" t="s">
        <v>238</v>
      </c>
      <c r="B517" s="36">
        <v>1057</v>
      </c>
      <c r="C517" s="16"/>
    </row>
    <row r="518" spans="1:3" customFormat="1">
      <c r="A518" s="40"/>
      <c r="B518" s="57"/>
      <c r="C518" s="16"/>
    </row>
    <row r="519" spans="1:3" customFormat="1">
      <c r="A519" s="2" t="s">
        <v>248</v>
      </c>
      <c r="B519" s="57">
        <v>1443</v>
      </c>
      <c r="C519" s="16" t="s">
        <v>296</v>
      </c>
    </row>
    <row r="520" spans="1:3" customFormat="1">
      <c r="A520" s="2" t="s">
        <v>248</v>
      </c>
      <c r="B520" s="57">
        <v>1274</v>
      </c>
      <c r="C520" s="16" t="s">
        <v>297</v>
      </c>
    </row>
    <row r="521" spans="1:3" customFormat="1">
      <c r="A521" s="2" t="s">
        <v>248</v>
      </c>
      <c r="B521" s="57">
        <v>849</v>
      </c>
      <c r="C521" s="16" t="s">
        <v>298</v>
      </c>
    </row>
    <row r="522" spans="1:3" customFormat="1">
      <c r="A522" s="2" t="s">
        <v>248</v>
      </c>
      <c r="B522" s="57">
        <v>795</v>
      </c>
      <c r="C522" s="16" t="s">
        <v>11</v>
      </c>
    </row>
    <row r="523" spans="1:3" customFormat="1">
      <c r="A523" s="2" t="s">
        <v>248</v>
      </c>
      <c r="B523" s="57">
        <v>795</v>
      </c>
      <c r="C523" s="16" t="s">
        <v>11</v>
      </c>
    </row>
    <row r="524" spans="1:3" customFormat="1">
      <c r="A524" s="2" t="s">
        <v>248</v>
      </c>
      <c r="B524" s="57">
        <v>825</v>
      </c>
      <c r="C524" s="16" t="s">
        <v>11</v>
      </c>
    </row>
    <row r="525" spans="1:3" customFormat="1">
      <c r="A525" s="2" t="s">
        <v>248</v>
      </c>
      <c r="B525" s="57">
        <v>1699</v>
      </c>
      <c r="C525" s="16" t="s">
        <v>299</v>
      </c>
    </row>
    <row r="526" spans="1:3" customFormat="1">
      <c r="A526" s="2" t="s">
        <v>248</v>
      </c>
      <c r="B526" s="57">
        <v>849</v>
      </c>
      <c r="C526" s="16" t="s">
        <v>300</v>
      </c>
    </row>
    <row r="527" spans="1:3" customFormat="1">
      <c r="A527" s="2" t="s">
        <v>248</v>
      </c>
      <c r="B527" s="57">
        <v>849</v>
      </c>
      <c r="C527" s="16" t="s">
        <v>301</v>
      </c>
    </row>
    <row r="528" spans="1:3" customFormat="1">
      <c r="A528" s="2" t="s">
        <v>248</v>
      </c>
      <c r="B528" s="57">
        <v>954</v>
      </c>
      <c r="C528" s="16" t="s">
        <v>11</v>
      </c>
    </row>
    <row r="529" spans="1:3" customFormat="1">
      <c r="A529" s="40" t="s">
        <v>238</v>
      </c>
      <c r="B529" s="60">
        <f>SUM(B519:B528)</f>
        <v>10332</v>
      </c>
      <c r="C529" s="16"/>
    </row>
    <row r="530" spans="1:3" customFormat="1">
      <c r="A530" s="40"/>
      <c r="B530" s="57"/>
      <c r="C530" s="16"/>
    </row>
    <row r="531" spans="1:3" customFormat="1">
      <c r="A531" s="40"/>
      <c r="B531" s="57"/>
      <c r="C531" s="16"/>
    </row>
    <row r="532" spans="1:3" customFormat="1">
      <c r="A532" s="40"/>
      <c r="B532" s="57"/>
      <c r="C532" s="16"/>
    </row>
    <row r="533" spans="1:3" s="54" customFormat="1">
      <c r="A533" s="16"/>
      <c r="B533" s="58"/>
      <c r="C533" s="15"/>
    </row>
    <row r="534" spans="1:3" customFormat="1">
      <c r="A534" s="59" t="s">
        <v>302</v>
      </c>
      <c r="B534" s="36">
        <v>848.73</v>
      </c>
      <c r="C534" s="16" t="s">
        <v>295</v>
      </c>
    </row>
    <row r="535" spans="1:3" customFormat="1">
      <c r="A535" s="16" t="s">
        <v>51</v>
      </c>
      <c r="B535" s="36">
        <v>848.73</v>
      </c>
      <c r="C535" s="16" t="s">
        <v>295</v>
      </c>
    </row>
    <row r="536" spans="1:3" s="50" customFormat="1">
      <c r="A536" s="16" t="s">
        <v>51</v>
      </c>
      <c r="B536" s="38">
        <v>1697.46</v>
      </c>
      <c r="C536" s="40"/>
    </row>
    <row r="537" spans="1:3" s="50" customFormat="1">
      <c r="A537" s="40" t="s">
        <v>238</v>
      </c>
      <c r="B537" s="38"/>
      <c r="C537" s="40"/>
    </row>
    <row r="538" spans="1:3" customFormat="1">
      <c r="A538" s="40"/>
      <c r="B538" s="36"/>
      <c r="C538" s="16"/>
    </row>
    <row r="539" spans="1:3" customFormat="1">
      <c r="A539" s="16" t="s">
        <v>55</v>
      </c>
      <c r="B539" s="36">
        <v>527</v>
      </c>
      <c r="C539" s="16" t="s">
        <v>278</v>
      </c>
    </row>
    <row r="540" spans="1:3" customFormat="1">
      <c r="A540" s="16" t="s">
        <v>55</v>
      </c>
      <c r="B540" s="36">
        <v>1057</v>
      </c>
      <c r="C540" s="16" t="s">
        <v>295</v>
      </c>
    </row>
    <row r="541" spans="1:3" customFormat="1">
      <c r="A541" s="16" t="s">
        <v>55</v>
      </c>
      <c r="B541" s="36">
        <v>1057</v>
      </c>
      <c r="C541" s="16" t="s">
        <v>295</v>
      </c>
    </row>
    <row r="542" spans="1:3" customFormat="1">
      <c r="A542" s="16" t="s">
        <v>55</v>
      </c>
      <c r="B542" s="36">
        <v>1057</v>
      </c>
      <c r="C542" s="16" t="s">
        <v>295</v>
      </c>
    </row>
    <row r="543" spans="1:3" s="50" customFormat="1">
      <c r="A543" s="16" t="s">
        <v>55</v>
      </c>
      <c r="B543" s="51">
        <v>1057</v>
      </c>
      <c r="C543" s="71" t="s">
        <v>295</v>
      </c>
    </row>
    <row r="544" spans="1:3" customFormat="1">
      <c r="A544" s="40" t="s">
        <v>238</v>
      </c>
      <c r="B544" s="38">
        <v>4755</v>
      </c>
      <c r="C544" s="16"/>
    </row>
    <row r="545" spans="1:3" customFormat="1">
      <c r="A545" s="16"/>
      <c r="B545" s="36"/>
      <c r="C545" s="16"/>
    </row>
    <row r="546" spans="1:3" customFormat="1">
      <c r="A546" s="15" t="s">
        <v>303</v>
      </c>
      <c r="B546" s="39"/>
      <c r="C546" s="2"/>
    </row>
    <row r="547" spans="1:3" customFormat="1">
      <c r="A547" s="3" t="s">
        <v>51</v>
      </c>
      <c r="B547" s="39">
        <v>848.73</v>
      </c>
      <c r="C547" s="2" t="s">
        <v>4</v>
      </c>
    </row>
    <row r="548" spans="1:3" customFormat="1">
      <c r="A548" s="3" t="s">
        <v>51</v>
      </c>
      <c r="B548" s="39">
        <v>848.73</v>
      </c>
      <c r="C548" s="2" t="s">
        <v>4</v>
      </c>
    </row>
    <row r="549" spans="1:3" customFormat="1">
      <c r="A549" s="3" t="s">
        <v>51</v>
      </c>
      <c r="B549" s="39">
        <v>848.73</v>
      </c>
      <c r="C549" s="2" t="s">
        <v>4</v>
      </c>
    </row>
    <row r="550" spans="1:3" customFormat="1">
      <c r="A550" s="3" t="s">
        <v>51</v>
      </c>
      <c r="B550" s="39">
        <v>848.73</v>
      </c>
      <c r="C550" s="2" t="s">
        <v>7</v>
      </c>
    </row>
    <row r="551" spans="1:3" customFormat="1">
      <c r="A551" s="3" t="s">
        <v>51</v>
      </c>
      <c r="B551" s="39">
        <v>848.73</v>
      </c>
      <c r="C551" s="16" t="s">
        <v>6</v>
      </c>
    </row>
    <row r="552" spans="1:3" customFormat="1">
      <c r="A552" s="40" t="s">
        <v>238</v>
      </c>
      <c r="B552" s="38">
        <v>4243.6499999999996</v>
      </c>
      <c r="C552" s="16"/>
    </row>
    <row r="553" spans="1:3" customFormat="1">
      <c r="A553" s="16"/>
      <c r="B553" s="39"/>
      <c r="C553" s="2"/>
    </row>
    <row r="554" spans="1:3" s="50" customFormat="1">
      <c r="A554" s="3" t="s">
        <v>9</v>
      </c>
      <c r="B554" s="39">
        <v>848.73</v>
      </c>
      <c r="C554" s="2" t="s">
        <v>4</v>
      </c>
    </row>
    <row r="555" spans="1:3" customFormat="1">
      <c r="A555" s="40" t="s">
        <v>238</v>
      </c>
      <c r="B555" s="38">
        <v>848.73</v>
      </c>
      <c r="C555" s="16"/>
    </row>
    <row r="556" spans="1:3" customFormat="1">
      <c r="A556" s="16"/>
      <c r="B556" s="39"/>
      <c r="C556" s="2"/>
    </row>
    <row r="557" spans="1:3" customFormat="1">
      <c r="A557" s="3" t="s">
        <v>55</v>
      </c>
      <c r="B557" s="39">
        <v>1057</v>
      </c>
      <c r="C557" s="2" t="s">
        <v>6</v>
      </c>
    </row>
    <row r="558" spans="1:3" customFormat="1">
      <c r="A558" s="3" t="s">
        <v>55</v>
      </c>
      <c r="B558" s="39">
        <v>845</v>
      </c>
      <c r="C558" s="2" t="s">
        <v>6</v>
      </c>
    </row>
    <row r="559" spans="1:3" customFormat="1">
      <c r="A559" s="3" t="s">
        <v>55</v>
      </c>
      <c r="B559" s="39">
        <v>845</v>
      </c>
      <c r="C559" s="2" t="s">
        <v>6</v>
      </c>
    </row>
    <row r="560" spans="1:3" customFormat="1">
      <c r="A560" s="3" t="s">
        <v>55</v>
      </c>
      <c r="B560" s="39">
        <v>1057</v>
      </c>
      <c r="C560" s="2" t="s">
        <v>6</v>
      </c>
    </row>
    <row r="561" spans="1:3" s="50" customFormat="1">
      <c r="A561" s="3" t="s">
        <v>55</v>
      </c>
      <c r="B561" s="39">
        <v>845</v>
      </c>
      <c r="C561" s="2" t="s">
        <v>6</v>
      </c>
    </row>
    <row r="562" spans="1:3" customFormat="1">
      <c r="A562" s="40" t="s">
        <v>238</v>
      </c>
      <c r="B562" s="38">
        <v>4649</v>
      </c>
      <c r="C562" s="16"/>
    </row>
    <row r="563" spans="1:3" customFormat="1">
      <c r="A563" s="16"/>
      <c r="B563" s="36"/>
      <c r="C563" s="2"/>
    </row>
    <row r="564" spans="1:3" customFormat="1">
      <c r="A564" s="16" t="s">
        <v>241</v>
      </c>
      <c r="B564" s="36">
        <v>125.33699999999999</v>
      </c>
      <c r="C564" s="2" t="s">
        <v>4</v>
      </c>
    </row>
    <row r="565" spans="1:3" customFormat="1">
      <c r="A565" s="16" t="s">
        <v>241</v>
      </c>
      <c r="B565" s="36">
        <v>125.33699999999999</v>
      </c>
      <c r="C565" s="2" t="s">
        <v>4</v>
      </c>
    </row>
    <row r="566" spans="1:3" customFormat="1">
      <c r="A566" s="16" t="s">
        <v>243</v>
      </c>
      <c r="B566" s="39">
        <v>259.798</v>
      </c>
      <c r="C566" s="2" t="s">
        <v>15</v>
      </c>
    </row>
    <row r="567" spans="1:3" s="50" customFormat="1">
      <c r="A567" s="16" t="s">
        <v>243</v>
      </c>
      <c r="B567" s="39">
        <v>284.07</v>
      </c>
      <c r="C567" s="2" t="s">
        <v>15</v>
      </c>
    </row>
    <row r="568" spans="1:3" customFormat="1">
      <c r="A568" s="40" t="s">
        <v>238</v>
      </c>
      <c r="B568" s="38">
        <v>794.54199999999992</v>
      </c>
      <c r="C568" s="16"/>
    </row>
    <row r="569" spans="1:3" customFormat="1">
      <c r="A569" s="16"/>
      <c r="B569" s="36"/>
      <c r="C569" s="16"/>
    </row>
    <row r="570" spans="1:3" customFormat="1">
      <c r="A570" s="15" t="s">
        <v>304</v>
      </c>
      <c r="B570" s="36"/>
      <c r="C570" s="16"/>
    </row>
    <row r="571" spans="1:3" customFormat="1">
      <c r="A571" s="3" t="s">
        <v>51</v>
      </c>
      <c r="B571" s="36">
        <v>848.73</v>
      </c>
      <c r="C571" s="16" t="s">
        <v>6</v>
      </c>
    </row>
    <row r="572" spans="1:3" customFormat="1">
      <c r="A572" s="3" t="s">
        <v>51</v>
      </c>
      <c r="B572" s="36">
        <v>848.73</v>
      </c>
      <c r="C572" s="16" t="s">
        <v>4</v>
      </c>
    </row>
    <row r="573" spans="1:3" customFormat="1">
      <c r="A573" s="3" t="s">
        <v>51</v>
      </c>
      <c r="B573" s="36">
        <v>848.73</v>
      </c>
      <c r="C573" s="16" t="s">
        <v>219</v>
      </c>
    </row>
    <row r="574" spans="1:3" customFormat="1">
      <c r="A574" s="3" t="s">
        <v>51</v>
      </c>
      <c r="B574" s="36">
        <v>848.73</v>
      </c>
      <c r="C574" s="16" t="s">
        <v>6</v>
      </c>
    </row>
    <row r="575" spans="1:3" customFormat="1">
      <c r="A575" s="3" t="s">
        <v>51</v>
      </c>
      <c r="B575" s="36">
        <v>848.73</v>
      </c>
      <c r="C575" s="16" t="s">
        <v>222</v>
      </c>
    </row>
    <row r="576" spans="1:3" customFormat="1">
      <c r="A576" s="3" t="s">
        <v>51</v>
      </c>
      <c r="B576" s="36">
        <v>848.73</v>
      </c>
      <c r="C576" s="16" t="s">
        <v>6</v>
      </c>
    </row>
    <row r="577" spans="1:3" customFormat="1">
      <c r="A577" s="3" t="s">
        <v>51</v>
      </c>
      <c r="B577" s="36">
        <v>848.73</v>
      </c>
      <c r="C577" s="16" t="s">
        <v>6</v>
      </c>
    </row>
    <row r="578" spans="1:3" customFormat="1">
      <c r="A578" s="3" t="s">
        <v>51</v>
      </c>
      <c r="B578" s="36">
        <v>848.73</v>
      </c>
      <c r="C578" s="16" t="s">
        <v>6</v>
      </c>
    </row>
    <row r="579" spans="1:3" customFormat="1">
      <c r="A579" s="3" t="s">
        <v>51</v>
      </c>
      <c r="B579" s="36">
        <v>848.73</v>
      </c>
      <c r="C579" s="16" t="s">
        <v>4</v>
      </c>
    </row>
    <row r="580" spans="1:3" customFormat="1">
      <c r="A580" s="3" t="s">
        <v>51</v>
      </c>
      <c r="B580" s="36">
        <v>848.73</v>
      </c>
      <c r="C580" s="16" t="s">
        <v>4</v>
      </c>
    </row>
    <row r="581" spans="1:3" customFormat="1">
      <c r="A581" s="3" t="s">
        <v>51</v>
      </c>
      <c r="B581" s="36">
        <v>848.73</v>
      </c>
      <c r="C581" s="16" t="s">
        <v>6</v>
      </c>
    </row>
    <row r="582" spans="1:3" customFormat="1">
      <c r="A582" s="3" t="s">
        <v>51</v>
      </c>
      <c r="B582" s="36">
        <v>848.73</v>
      </c>
      <c r="C582" s="16" t="s">
        <v>6</v>
      </c>
    </row>
    <row r="583" spans="1:3" customFormat="1">
      <c r="A583" s="3" t="s">
        <v>51</v>
      </c>
      <c r="B583" s="36">
        <v>848.73</v>
      </c>
      <c r="C583" s="16" t="s">
        <v>6</v>
      </c>
    </row>
    <row r="584" spans="1:3" customFormat="1">
      <c r="A584" s="3" t="s">
        <v>51</v>
      </c>
      <c r="B584" s="36">
        <v>848.73</v>
      </c>
      <c r="C584" s="16" t="s">
        <v>6</v>
      </c>
    </row>
    <row r="585" spans="1:3" customFormat="1">
      <c r="A585" s="3" t="s">
        <v>51</v>
      </c>
      <c r="B585" s="36">
        <v>848.73</v>
      </c>
      <c r="C585" s="16" t="s">
        <v>6</v>
      </c>
    </row>
    <row r="586" spans="1:3" customFormat="1">
      <c r="A586" s="3" t="s">
        <v>51</v>
      </c>
      <c r="B586" s="39">
        <v>848.73</v>
      </c>
      <c r="C586" s="2" t="s">
        <v>7</v>
      </c>
    </row>
    <row r="587" spans="1:3" s="50" customFormat="1">
      <c r="A587" s="3" t="s">
        <v>51</v>
      </c>
      <c r="B587" s="39">
        <v>848.73</v>
      </c>
      <c r="C587" s="2" t="s">
        <v>6</v>
      </c>
    </row>
    <row r="588" spans="1:3" customFormat="1">
      <c r="A588" s="45" t="s">
        <v>238</v>
      </c>
      <c r="B588" s="69">
        <v>14428.409999999994</v>
      </c>
      <c r="C588" s="16"/>
    </row>
    <row r="589" spans="1:3" customFormat="1">
      <c r="A589" s="16"/>
      <c r="B589" s="36"/>
      <c r="C589" s="2"/>
    </row>
    <row r="590" spans="1:3" s="50" customFormat="1">
      <c r="A590" s="2" t="s">
        <v>225</v>
      </c>
      <c r="B590" s="39">
        <v>848</v>
      </c>
      <c r="C590" s="2" t="s">
        <v>219</v>
      </c>
    </row>
    <row r="591" spans="1:3" customFormat="1">
      <c r="A591" s="40" t="s">
        <v>238</v>
      </c>
      <c r="B591" s="38">
        <v>848</v>
      </c>
      <c r="C591" s="16"/>
    </row>
    <row r="592" spans="1:3" customFormat="1">
      <c r="A592" s="16"/>
      <c r="B592" s="36"/>
      <c r="C592" s="2"/>
    </row>
    <row r="593" spans="1:3" customFormat="1">
      <c r="A593" s="16" t="s">
        <v>55</v>
      </c>
      <c r="B593" s="36">
        <v>1057</v>
      </c>
      <c r="C593" s="2" t="s">
        <v>219</v>
      </c>
    </row>
    <row r="594" spans="1:3" customFormat="1">
      <c r="A594" s="16" t="s">
        <v>55</v>
      </c>
      <c r="B594" s="36">
        <v>845</v>
      </c>
      <c r="C594" s="2" t="s">
        <v>6</v>
      </c>
    </row>
    <row r="595" spans="1:3" customFormat="1">
      <c r="A595" s="16" t="s">
        <v>55</v>
      </c>
      <c r="B595" s="36">
        <v>1057</v>
      </c>
      <c r="C595" s="2" t="s">
        <v>6</v>
      </c>
    </row>
    <row r="596" spans="1:3" s="50" customFormat="1">
      <c r="A596" s="16" t="s">
        <v>55</v>
      </c>
      <c r="B596" s="38">
        <v>1057</v>
      </c>
      <c r="C596" s="40" t="s">
        <v>6</v>
      </c>
    </row>
    <row r="597" spans="1:3" customFormat="1">
      <c r="A597" s="40" t="s">
        <v>238</v>
      </c>
      <c r="B597" s="36">
        <v>4016</v>
      </c>
      <c r="C597" s="16"/>
    </row>
    <row r="598" spans="1:3" customFormat="1">
      <c r="A598" s="16"/>
      <c r="B598" s="34"/>
      <c r="C598" s="1"/>
    </row>
    <row r="599" spans="1:3" customFormat="1">
      <c r="A599" s="16" t="s">
        <v>241</v>
      </c>
      <c r="B599" s="36">
        <v>84.873000000000005</v>
      </c>
      <c r="C599" s="2" t="s">
        <v>4</v>
      </c>
    </row>
    <row r="600" spans="1:3" customFormat="1">
      <c r="A600" s="16" t="s">
        <v>241</v>
      </c>
      <c r="B600" s="36">
        <v>88.425000000000011</v>
      </c>
      <c r="C600" s="2" t="s">
        <v>7</v>
      </c>
    </row>
    <row r="601" spans="1:3" customFormat="1">
      <c r="A601" s="16" t="s">
        <v>241</v>
      </c>
      <c r="B601" s="36">
        <v>84.873000000000005</v>
      </c>
      <c r="C601" s="2" t="s">
        <v>6</v>
      </c>
    </row>
    <row r="602" spans="1:3" customFormat="1">
      <c r="A602" s="16" t="s">
        <v>241</v>
      </c>
      <c r="B602" s="36">
        <v>137.86800000000002</v>
      </c>
      <c r="C602" s="2" t="s">
        <v>4</v>
      </c>
    </row>
    <row r="603" spans="1:3" customFormat="1">
      <c r="A603" s="16" t="s">
        <v>241</v>
      </c>
      <c r="B603" s="36">
        <v>118.08800000000002</v>
      </c>
      <c r="C603" s="2" t="s">
        <v>4</v>
      </c>
    </row>
    <row r="604" spans="1:3" customFormat="1">
      <c r="A604" s="16" t="s">
        <v>241</v>
      </c>
      <c r="B604" s="36">
        <v>84.873000000000005</v>
      </c>
      <c r="C604" s="2" t="s">
        <v>7</v>
      </c>
    </row>
    <row r="605" spans="1:3" customFormat="1">
      <c r="A605" s="16" t="s">
        <v>243</v>
      </c>
      <c r="B605" s="36">
        <v>263.69800000000004</v>
      </c>
      <c r="C605" s="2" t="s">
        <v>15</v>
      </c>
    </row>
    <row r="606" spans="1:3" s="50" customFormat="1">
      <c r="A606" s="16" t="s">
        <v>243</v>
      </c>
      <c r="B606" s="39">
        <v>263.69800000000004</v>
      </c>
      <c r="C606" s="2" t="s">
        <v>15</v>
      </c>
    </row>
    <row r="607" spans="1:3" customFormat="1">
      <c r="A607" s="40" t="s">
        <v>238</v>
      </c>
      <c r="B607" s="38">
        <v>1126.3960000000002</v>
      </c>
      <c r="C607" s="16"/>
    </row>
    <row r="608" spans="1:3" customFormat="1">
      <c r="A608" s="40"/>
      <c r="B608" s="57"/>
      <c r="C608" s="16"/>
    </row>
    <row r="609" spans="1:3" customFormat="1">
      <c r="A609" s="40" t="s">
        <v>248</v>
      </c>
      <c r="B609" s="57">
        <v>795</v>
      </c>
      <c r="C609" s="16" t="s">
        <v>249</v>
      </c>
    </row>
    <row r="610" spans="1:3" customFormat="1">
      <c r="A610" s="40" t="s">
        <v>238</v>
      </c>
      <c r="B610" s="60">
        <v>795</v>
      </c>
      <c r="C610" s="16"/>
    </row>
    <row r="611" spans="1:3" s="54" customFormat="1">
      <c r="A611" s="16"/>
      <c r="B611" s="58"/>
      <c r="C611" s="15"/>
    </row>
    <row r="612" spans="1:3" customFormat="1">
      <c r="A612" s="59" t="s">
        <v>305</v>
      </c>
      <c r="B612" s="36"/>
      <c r="C612" s="16"/>
    </row>
    <row r="613" spans="1:3" customFormat="1">
      <c r="A613" s="16" t="s">
        <v>51</v>
      </c>
      <c r="B613" s="36">
        <v>848.73</v>
      </c>
      <c r="C613" s="16" t="s">
        <v>6</v>
      </c>
    </row>
    <row r="614" spans="1:3" customFormat="1">
      <c r="A614" s="16" t="s">
        <v>51</v>
      </c>
      <c r="B614" s="36">
        <v>848.73</v>
      </c>
      <c r="C614" s="16" t="s">
        <v>4</v>
      </c>
    </row>
    <row r="615" spans="1:3" customFormat="1">
      <c r="A615" s="16" t="s">
        <v>51</v>
      </c>
      <c r="B615" s="36">
        <v>848.73</v>
      </c>
      <c r="C615" s="16" t="s">
        <v>222</v>
      </c>
    </row>
    <row r="616" spans="1:3" customFormat="1">
      <c r="A616" s="16" t="s">
        <v>51</v>
      </c>
      <c r="B616" s="36">
        <v>848.73</v>
      </c>
      <c r="C616" s="16" t="s">
        <v>4</v>
      </c>
    </row>
    <row r="617" spans="1:3" customFormat="1">
      <c r="A617" s="16" t="s">
        <v>51</v>
      </c>
      <c r="B617" s="36">
        <v>848.73</v>
      </c>
      <c r="C617" s="16" t="s">
        <v>4</v>
      </c>
    </row>
    <row r="618" spans="1:3" customFormat="1">
      <c r="A618" s="16" t="s">
        <v>51</v>
      </c>
      <c r="B618" s="36">
        <v>848.73</v>
      </c>
      <c r="C618" s="16" t="s">
        <v>6</v>
      </c>
    </row>
    <row r="619" spans="1:3" customFormat="1">
      <c r="A619" s="16" t="s">
        <v>51</v>
      </c>
      <c r="B619" s="36">
        <v>848.73</v>
      </c>
      <c r="C619" s="16" t="s">
        <v>4</v>
      </c>
    </row>
    <row r="620" spans="1:3" customFormat="1">
      <c r="A620" s="16" t="s">
        <v>51</v>
      </c>
      <c r="B620" s="36">
        <v>848.73</v>
      </c>
      <c r="C620" s="16" t="s">
        <v>4</v>
      </c>
    </row>
    <row r="621" spans="1:3" customFormat="1">
      <c r="A621" s="16" t="s">
        <v>51</v>
      </c>
      <c r="B621" s="36">
        <v>848.73</v>
      </c>
      <c r="C621" s="16" t="s">
        <v>4</v>
      </c>
    </row>
    <row r="622" spans="1:3" customFormat="1">
      <c r="A622" s="16" t="s">
        <v>51</v>
      </c>
      <c r="B622" s="36">
        <v>848.73</v>
      </c>
      <c r="C622" s="16" t="s">
        <v>4</v>
      </c>
    </row>
    <row r="623" spans="1:3" customFormat="1">
      <c r="A623" s="16" t="s">
        <v>51</v>
      </c>
      <c r="B623" s="36">
        <v>848.73</v>
      </c>
      <c r="C623" s="16" t="s">
        <v>222</v>
      </c>
    </row>
    <row r="624" spans="1:3" s="50" customFormat="1">
      <c r="A624" s="16" t="s">
        <v>51</v>
      </c>
      <c r="B624" s="39">
        <v>848.73</v>
      </c>
      <c r="C624" s="2" t="s">
        <v>4</v>
      </c>
    </row>
    <row r="625" spans="1:3" s="54" customFormat="1">
      <c r="A625" s="40" t="s">
        <v>238</v>
      </c>
      <c r="B625" s="38">
        <v>10184.76</v>
      </c>
      <c r="C625" s="15"/>
    </row>
    <row r="626" spans="1:3" customFormat="1">
      <c r="A626" s="15"/>
      <c r="B626" s="36"/>
      <c r="C626" s="16"/>
    </row>
    <row r="627" spans="1:3" customFormat="1">
      <c r="A627" s="16" t="s">
        <v>9</v>
      </c>
      <c r="B627" s="36">
        <v>848.73</v>
      </c>
      <c r="C627" s="16" t="s">
        <v>15</v>
      </c>
    </row>
    <row r="628" spans="1:3" customFormat="1">
      <c r="A628" s="16" t="s">
        <v>9</v>
      </c>
      <c r="B628" s="36">
        <v>848.73</v>
      </c>
      <c r="C628" s="16" t="s">
        <v>7</v>
      </c>
    </row>
    <row r="629" spans="1:3" customFormat="1">
      <c r="A629" s="16" t="s">
        <v>9</v>
      </c>
      <c r="B629" s="36">
        <v>848.73</v>
      </c>
      <c r="C629" s="16" t="s">
        <v>4</v>
      </c>
    </row>
    <row r="630" spans="1:3" customFormat="1">
      <c r="A630" s="16" t="s">
        <v>9</v>
      </c>
      <c r="B630" s="36">
        <v>848.73</v>
      </c>
      <c r="C630" s="16" t="s">
        <v>4</v>
      </c>
    </row>
    <row r="631" spans="1:3" s="50" customFormat="1">
      <c r="A631" s="16" t="s">
        <v>9</v>
      </c>
      <c r="B631" s="39">
        <v>848.73</v>
      </c>
      <c r="C631" s="2" t="s">
        <v>4</v>
      </c>
    </row>
    <row r="632" spans="1:3" s="50" customFormat="1">
      <c r="A632" s="40" t="s">
        <v>238</v>
      </c>
      <c r="B632" s="38">
        <v>4243.6499999999996</v>
      </c>
      <c r="C632" s="40"/>
    </row>
    <row r="633" spans="1:3" customFormat="1">
      <c r="A633" s="40"/>
      <c r="B633" s="36"/>
      <c r="C633" s="16"/>
    </row>
    <row r="634" spans="1:3" customFormat="1">
      <c r="A634" s="16" t="s">
        <v>55</v>
      </c>
      <c r="B634" s="36">
        <v>1057</v>
      </c>
      <c r="C634" s="16" t="s">
        <v>6</v>
      </c>
    </row>
    <row r="635" spans="1:3" customFormat="1">
      <c r="A635" s="16" t="s">
        <v>55</v>
      </c>
      <c r="B635" s="36">
        <v>845</v>
      </c>
      <c r="C635" s="16" t="s">
        <v>6</v>
      </c>
    </row>
    <row r="636" spans="1:3" customFormat="1">
      <c r="A636" s="16" t="s">
        <v>55</v>
      </c>
      <c r="B636" s="36">
        <v>845</v>
      </c>
      <c r="C636" s="16" t="s">
        <v>6</v>
      </c>
    </row>
    <row r="637" spans="1:3" customFormat="1">
      <c r="A637" s="16" t="s">
        <v>55</v>
      </c>
      <c r="B637" s="36">
        <v>845</v>
      </c>
      <c r="C637" s="16" t="s">
        <v>6</v>
      </c>
    </row>
    <row r="638" spans="1:3" customFormat="1">
      <c r="A638" s="16" t="s">
        <v>55</v>
      </c>
      <c r="B638" s="36">
        <v>1057</v>
      </c>
      <c r="C638" s="16" t="s">
        <v>6</v>
      </c>
    </row>
    <row r="639" spans="1:3" s="50" customFormat="1">
      <c r="A639" s="16" t="s">
        <v>55</v>
      </c>
      <c r="B639" s="39">
        <v>1057</v>
      </c>
      <c r="C639" s="2" t="s">
        <v>7</v>
      </c>
    </row>
    <row r="640" spans="1:3" s="50" customFormat="1">
      <c r="A640" s="40" t="s">
        <v>238</v>
      </c>
      <c r="B640" s="38">
        <v>5706</v>
      </c>
      <c r="C640" s="40"/>
    </row>
    <row r="641" spans="1:3" customFormat="1">
      <c r="A641" s="40"/>
      <c r="B641" s="36"/>
      <c r="C641" s="16"/>
    </row>
    <row r="642" spans="1:3" customFormat="1">
      <c r="A642" s="16" t="s">
        <v>272</v>
      </c>
      <c r="B642" s="36">
        <v>246.96</v>
      </c>
      <c r="C642" s="16" t="s">
        <v>23</v>
      </c>
    </row>
    <row r="643" spans="1:3" customFormat="1">
      <c r="A643" s="16" t="s">
        <v>273</v>
      </c>
      <c r="B643" s="36">
        <v>84.87</v>
      </c>
      <c r="C643" s="16" t="s">
        <v>306</v>
      </c>
    </row>
    <row r="644" spans="1:3" customFormat="1">
      <c r="A644" s="16" t="s">
        <v>273</v>
      </c>
      <c r="B644" s="36">
        <v>127.22</v>
      </c>
      <c r="C644" s="16" t="s">
        <v>307</v>
      </c>
    </row>
    <row r="645" spans="1:3" customFormat="1">
      <c r="A645" s="16" t="s">
        <v>273</v>
      </c>
      <c r="B645" s="36">
        <v>118.09</v>
      </c>
      <c r="C645" s="16" t="s">
        <v>308</v>
      </c>
    </row>
    <row r="646" spans="1:3" customFormat="1">
      <c r="A646" s="16" t="s">
        <v>273</v>
      </c>
      <c r="B646" s="36">
        <v>84.87</v>
      </c>
      <c r="C646" s="16" t="s">
        <v>307</v>
      </c>
    </row>
    <row r="647" spans="1:3" s="50" customFormat="1">
      <c r="A647" s="16" t="s">
        <v>273</v>
      </c>
      <c r="B647" s="39">
        <v>142.04</v>
      </c>
      <c r="C647" s="2" t="s">
        <v>309</v>
      </c>
    </row>
    <row r="648" spans="1:3" customFormat="1">
      <c r="A648" s="40" t="s">
        <v>238</v>
      </c>
      <c r="B648" s="38">
        <v>804.05</v>
      </c>
      <c r="C648" s="16"/>
    </row>
    <row r="649" spans="1:3" customFormat="1">
      <c r="A649" s="40"/>
      <c r="B649" s="57"/>
      <c r="C649" s="16"/>
    </row>
    <row r="650" spans="1:3">
      <c r="A650" s="2" t="s">
        <v>248</v>
      </c>
      <c r="B650" s="61">
        <v>836</v>
      </c>
      <c r="C650" s="2" t="s">
        <v>310</v>
      </c>
    </row>
    <row r="651" spans="1:3">
      <c r="A651" s="2" t="s">
        <v>248</v>
      </c>
      <c r="B651" s="61">
        <v>795</v>
      </c>
      <c r="C651" s="2" t="s">
        <v>249</v>
      </c>
    </row>
    <row r="652" spans="1:3" customFormat="1">
      <c r="A652" s="40" t="s">
        <v>238</v>
      </c>
      <c r="B652" s="60">
        <f>SUM(B650:B651)</f>
        <v>1631</v>
      </c>
      <c r="C652" s="16"/>
    </row>
    <row r="653" spans="1:3" s="54" customFormat="1">
      <c r="A653" s="16"/>
      <c r="B653" s="58"/>
      <c r="C653" s="15"/>
    </row>
    <row r="654" spans="1:3" customFormat="1">
      <c r="A654" s="59" t="s">
        <v>311</v>
      </c>
      <c r="B654" s="36"/>
      <c r="C654" s="16"/>
    </row>
    <row r="655" spans="1:3" customFormat="1">
      <c r="A655" s="16" t="s">
        <v>51</v>
      </c>
      <c r="B655" s="36">
        <v>848.73</v>
      </c>
      <c r="C655" s="16" t="s">
        <v>6</v>
      </c>
    </row>
    <row r="656" spans="1:3" customFormat="1">
      <c r="A656" s="16" t="s">
        <v>51</v>
      </c>
      <c r="B656" s="36">
        <v>848.73</v>
      </c>
      <c r="C656" s="16" t="s">
        <v>4</v>
      </c>
    </row>
    <row r="657" spans="1:3" customFormat="1">
      <c r="A657" s="16" t="s">
        <v>51</v>
      </c>
      <c r="B657" s="36">
        <v>848.73</v>
      </c>
      <c r="C657" s="16" t="s">
        <v>6</v>
      </c>
    </row>
    <row r="658" spans="1:3" customFormat="1">
      <c r="A658" s="16" t="s">
        <v>51</v>
      </c>
      <c r="B658" s="36">
        <v>848.73</v>
      </c>
      <c r="C658" s="16" t="s">
        <v>216</v>
      </c>
    </row>
    <row r="659" spans="1:3" s="50" customFormat="1">
      <c r="A659" s="16" t="s">
        <v>51</v>
      </c>
      <c r="B659" s="39">
        <v>848.73</v>
      </c>
      <c r="C659" s="2" t="s">
        <v>4</v>
      </c>
    </row>
    <row r="660" spans="1:3" s="50" customFormat="1">
      <c r="A660" s="40" t="s">
        <v>312</v>
      </c>
      <c r="B660" s="38">
        <v>4243.6499999999996</v>
      </c>
      <c r="C660" s="40"/>
    </row>
    <row r="661" spans="1:3" customFormat="1">
      <c r="A661" s="40"/>
      <c r="B661" s="36"/>
      <c r="C661" s="16"/>
    </row>
    <row r="662" spans="1:3" customFormat="1">
      <c r="A662" s="16" t="s">
        <v>55</v>
      </c>
      <c r="B662" s="36">
        <v>1057</v>
      </c>
      <c r="C662" s="16" t="s">
        <v>6</v>
      </c>
    </row>
    <row r="663" spans="1:3" customFormat="1">
      <c r="A663" s="16" t="s">
        <v>55</v>
      </c>
      <c r="B663" s="36">
        <v>848.73</v>
      </c>
      <c r="C663" s="16" t="s">
        <v>6</v>
      </c>
    </row>
    <row r="664" spans="1:3" s="50" customFormat="1">
      <c r="A664" s="16" t="s">
        <v>55</v>
      </c>
      <c r="B664" s="39">
        <v>1057</v>
      </c>
      <c r="C664" s="2" t="s">
        <v>6</v>
      </c>
    </row>
    <row r="665" spans="1:3" s="50" customFormat="1">
      <c r="A665" s="40" t="s">
        <v>312</v>
      </c>
      <c r="B665" s="38">
        <v>2962.73</v>
      </c>
      <c r="C665" s="40"/>
    </row>
    <row r="666" spans="1:3" customFormat="1">
      <c r="A666" s="40"/>
      <c r="B666" s="36"/>
      <c r="C666" s="16"/>
    </row>
    <row r="667" spans="1:3" customFormat="1">
      <c r="A667" s="16" t="s">
        <v>273</v>
      </c>
      <c r="B667" s="36">
        <v>118.09</v>
      </c>
      <c r="C667" s="16" t="s">
        <v>313</v>
      </c>
    </row>
    <row r="668" spans="1:3" customFormat="1">
      <c r="A668" s="16" t="s">
        <v>272</v>
      </c>
      <c r="B668" s="36">
        <v>232.69</v>
      </c>
      <c r="C668" s="16" t="s">
        <v>23</v>
      </c>
    </row>
    <row r="669" spans="1:3" customFormat="1">
      <c r="A669" s="16" t="s">
        <v>272</v>
      </c>
      <c r="B669" s="36">
        <v>254.43</v>
      </c>
      <c r="C669" s="16" t="s">
        <v>23</v>
      </c>
    </row>
    <row r="670" spans="1:3" customFormat="1">
      <c r="A670" s="16" t="s">
        <v>272</v>
      </c>
      <c r="B670" s="36">
        <v>159.5</v>
      </c>
      <c r="C670" s="16" t="s">
        <v>308</v>
      </c>
    </row>
    <row r="671" spans="1:3" customFormat="1">
      <c r="A671" s="16" t="s">
        <v>272</v>
      </c>
      <c r="B671" s="36">
        <v>275.74</v>
      </c>
      <c r="C671" s="16" t="s">
        <v>308</v>
      </c>
    </row>
    <row r="672" spans="1:3" s="50" customFormat="1">
      <c r="A672" s="16" t="s">
        <v>273</v>
      </c>
      <c r="B672" s="39">
        <v>127.98</v>
      </c>
      <c r="C672" s="2" t="s">
        <v>314</v>
      </c>
    </row>
    <row r="673" spans="1:3" customFormat="1">
      <c r="A673" s="40" t="s">
        <v>312</v>
      </c>
      <c r="B673" s="38">
        <v>1168.43</v>
      </c>
      <c r="C673" s="16"/>
    </row>
    <row r="674" spans="1:3" s="54" customFormat="1">
      <c r="A674" s="16"/>
      <c r="B674" s="53"/>
      <c r="C674" s="15"/>
    </row>
    <row r="675" spans="1:3" customFormat="1">
      <c r="A675" s="15" t="s">
        <v>315</v>
      </c>
      <c r="B675" s="36"/>
      <c r="C675" s="16"/>
    </row>
    <row r="676" spans="1:3" customFormat="1">
      <c r="A676" s="16" t="s">
        <v>51</v>
      </c>
      <c r="B676" s="36">
        <v>848.73</v>
      </c>
      <c r="C676" s="16" t="s">
        <v>6</v>
      </c>
    </row>
    <row r="677" spans="1:3" customFormat="1">
      <c r="A677" s="16" t="s">
        <v>51</v>
      </c>
      <c r="B677" s="36">
        <v>848.73</v>
      </c>
      <c r="C677" s="16" t="s">
        <v>4</v>
      </c>
    </row>
    <row r="678" spans="1:3" customFormat="1">
      <c r="A678" s="16" t="s">
        <v>51</v>
      </c>
      <c r="B678" s="36">
        <v>848.73</v>
      </c>
      <c r="C678" s="16" t="s">
        <v>6</v>
      </c>
    </row>
    <row r="679" spans="1:3" customFormat="1">
      <c r="A679" s="16" t="s">
        <v>51</v>
      </c>
      <c r="B679" s="36">
        <v>848.73</v>
      </c>
      <c r="C679" s="16" t="s">
        <v>4</v>
      </c>
    </row>
    <row r="680" spans="1:3" customFormat="1">
      <c r="A680" s="16" t="s">
        <v>51</v>
      </c>
      <c r="B680" s="36">
        <v>848.73</v>
      </c>
      <c r="C680" s="16" t="s">
        <v>4</v>
      </c>
    </row>
    <row r="681" spans="1:3" customFormat="1">
      <c r="A681" s="16" t="s">
        <v>51</v>
      </c>
      <c r="B681" s="36">
        <v>848.73</v>
      </c>
      <c r="C681" s="16" t="s">
        <v>4</v>
      </c>
    </row>
    <row r="682" spans="1:3" customFormat="1">
      <c r="A682" s="16" t="s">
        <v>51</v>
      </c>
      <c r="B682" s="36">
        <v>848.73</v>
      </c>
      <c r="C682" s="16" t="s">
        <v>4</v>
      </c>
    </row>
    <row r="683" spans="1:3" customFormat="1">
      <c r="A683" s="16" t="s">
        <v>51</v>
      </c>
      <c r="B683" s="36">
        <v>848.73</v>
      </c>
      <c r="C683" s="16" t="s">
        <v>4</v>
      </c>
    </row>
    <row r="684" spans="1:3" customFormat="1">
      <c r="A684" s="16" t="s">
        <v>51</v>
      </c>
      <c r="B684" s="36">
        <v>848.73</v>
      </c>
      <c r="C684" s="16" t="s">
        <v>6</v>
      </c>
    </row>
    <row r="685" spans="1:3" customFormat="1">
      <c r="A685" s="16" t="s">
        <v>51</v>
      </c>
      <c r="B685" s="36">
        <v>848.73</v>
      </c>
      <c r="C685" s="16" t="s">
        <v>4</v>
      </c>
    </row>
    <row r="686" spans="1:3" customFormat="1">
      <c r="A686" s="16" t="s">
        <v>51</v>
      </c>
      <c r="B686" s="36">
        <v>848.73</v>
      </c>
      <c r="C686" s="16" t="s">
        <v>4</v>
      </c>
    </row>
    <row r="687" spans="1:3" customFormat="1">
      <c r="A687" s="16" t="s">
        <v>51</v>
      </c>
      <c r="B687" s="36">
        <v>848.73</v>
      </c>
      <c r="C687" s="16" t="s">
        <v>6</v>
      </c>
    </row>
    <row r="688" spans="1:3" customFormat="1">
      <c r="A688" s="16" t="s">
        <v>51</v>
      </c>
      <c r="B688" s="36">
        <v>848.73</v>
      </c>
      <c r="C688" s="16" t="s">
        <v>6</v>
      </c>
    </row>
    <row r="689" spans="1:3" customFormat="1">
      <c r="A689" s="16" t="s">
        <v>51</v>
      </c>
      <c r="B689" s="36">
        <v>848.73</v>
      </c>
      <c r="C689" s="16" t="s">
        <v>6</v>
      </c>
    </row>
    <row r="690" spans="1:3" s="50" customFormat="1">
      <c r="A690" s="16" t="s">
        <v>51</v>
      </c>
      <c r="B690" s="39">
        <v>848.73</v>
      </c>
      <c r="C690" s="2" t="s">
        <v>6</v>
      </c>
    </row>
    <row r="691" spans="1:3" s="50" customFormat="1">
      <c r="A691" s="40" t="s">
        <v>238</v>
      </c>
      <c r="B691" s="38">
        <v>12730.95</v>
      </c>
      <c r="C691" s="40"/>
    </row>
    <row r="692" spans="1:3" customFormat="1">
      <c r="A692" s="40"/>
      <c r="B692" s="36"/>
      <c r="C692" s="16"/>
    </row>
    <row r="693" spans="1:3" customFormat="1">
      <c r="A693" s="16" t="s">
        <v>9</v>
      </c>
      <c r="B693" s="36">
        <v>848.73</v>
      </c>
      <c r="C693" s="16" t="s">
        <v>4</v>
      </c>
    </row>
    <row r="694" spans="1:3" customFormat="1">
      <c r="A694" s="16" t="s">
        <v>9</v>
      </c>
      <c r="B694" s="36">
        <v>848.73</v>
      </c>
      <c r="C694" s="16" t="s">
        <v>4</v>
      </c>
    </row>
    <row r="695" spans="1:3" s="50" customFormat="1">
      <c r="A695" s="16" t="s">
        <v>9</v>
      </c>
      <c r="B695" s="39">
        <v>848.73</v>
      </c>
      <c r="C695" s="2" t="s">
        <v>141</v>
      </c>
    </row>
    <row r="696" spans="1:3" s="50" customFormat="1">
      <c r="A696" s="40" t="s">
        <v>238</v>
      </c>
      <c r="B696" s="38">
        <v>2546.19</v>
      </c>
      <c r="C696" s="40"/>
    </row>
    <row r="697" spans="1:3" customFormat="1">
      <c r="A697" s="40"/>
      <c r="B697" s="36"/>
      <c r="C697" s="16"/>
    </row>
    <row r="698" spans="1:3" customFormat="1">
      <c r="A698" s="16" t="s">
        <v>55</v>
      </c>
      <c r="B698" s="36">
        <v>845</v>
      </c>
      <c r="C698" s="16" t="s">
        <v>6</v>
      </c>
    </row>
    <row r="699" spans="1:3" customFormat="1">
      <c r="A699" s="16" t="s">
        <v>55</v>
      </c>
      <c r="B699" s="36">
        <v>845</v>
      </c>
      <c r="C699" s="16" t="s">
        <v>228</v>
      </c>
    </row>
    <row r="700" spans="1:3" customFormat="1">
      <c r="A700" s="16" t="s">
        <v>55</v>
      </c>
      <c r="B700" s="36">
        <v>1057</v>
      </c>
      <c r="C700" s="16" t="s">
        <v>6</v>
      </c>
    </row>
    <row r="701" spans="1:3" customFormat="1">
      <c r="A701" s="16" t="s">
        <v>55</v>
      </c>
      <c r="B701" s="36">
        <v>1057</v>
      </c>
      <c r="C701" s="16" t="s">
        <v>7</v>
      </c>
    </row>
    <row r="702" spans="1:3" s="50" customFormat="1">
      <c r="A702" s="16" t="s">
        <v>55</v>
      </c>
      <c r="B702" s="39">
        <v>1057</v>
      </c>
      <c r="C702" s="2" t="s">
        <v>6</v>
      </c>
    </row>
    <row r="703" spans="1:3" s="50" customFormat="1">
      <c r="A703" s="40" t="s">
        <v>238</v>
      </c>
      <c r="B703" s="38">
        <v>4861</v>
      </c>
      <c r="C703" s="40"/>
    </row>
    <row r="704" spans="1:3" customFormat="1">
      <c r="A704" s="40"/>
      <c r="B704" s="36"/>
      <c r="C704" s="16"/>
    </row>
    <row r="705" spans="1:3" customFormat="1">
      <c r="A705" s="16" t="s">
        <v>272</v>
      </c>
      <c r="B705" s="36">
        <v>259.8</v>
      </c>
      <c r="C705" s="16" t="s">
        <v>23</v>
      </c>
    </row>
    <row r="706" spans="1:3" customFormat="1">
      <c r="A706" s="16" t="s">
        <v>273</v>
      </c>
      <c r="B706" s="36">
        <v>89.75</v>
      </c>
      <c r="C706" s="16" t="s">
        <v>307</v>
      </c>
    </row>
    <row r="707" spans="1:3" s="50" customFormat="1">
      <c r="A707" s="16" t="s">
        <v>273</v>
      </c>
      <c r="B707" s="39">
        <v>129.9</v>
      </c>
      <c r="C707" s="2" t="s">
        <v>307</v>
      </c>
    </row>
    <row r="708" spans="1:3" customFormat="1">
      <c r="A708" s="40" t="s">
        <v>238</v>
      </c>
      <c r="B708" s="38">
        <v>479.45</v>
      </c>
      <c r="C708" s="37"/>
    </row>
    <row r="709" spans="1:3" customFormat="1">
      <c r="A709" s="40"/>
      <c r="B709" s="36"/>
      <c r="C709" s="16"/>
    </row>
    <row r="710" spans="1:3" customFormat="1">
      <c r="A710" s="40" t="s">
        <v>248</v>
      </c>
      <c r="B710" s="36">
        <v>795</v>
      </c>
      <c r="C710" s="16" t="s">
        <v>288</v>
      </c>
    </row>
    <row r="711" spans="1:3" customFormat="1">
      <c r="A711" s="40" t="s">
        <v>248</v>
      </c>
      <c r="B711" s="36">
        <v>795</v>
      </c>
      <c r="C711" s="16" t="s">
        <v>288</v>
      </c>
    </row>
    <row r="712" spans="1:3" customFormat="1">
      <c r="A712" s="40" t="s">
        <v>248</v>
      </c>
      <c r="B712" s="36">
        <v>424</v>
      </c>
      <c r="C712" s="16" t="s">
        <v>249</v>
      </c>
    </row>
    <row r="713" spans="1:3" customFormat="1">
      <c r="A713" s="40" t="s">
        <v>238</v>
      </c>
      <c r="B713" s="38">
        <f>SUM(B710:B712)</f>
        <v>2014</v>
      </c>
      <c r="C713" s="16"/>
    </row>
    <row r="714" spans="1:3" s="54" customFormat="1">
      <c r="A714" s="16"/>
      <c r="B714" s="53"/>
      <c r="C714" s="15"/>
    </row>
    <row r="715" spans="1:3" customFormat="1">
      <c r="A715" s="15" t="s">
        <v>316</v>
      </c>
      <c r="B715" s="36"/>
      <c r="C715" s="16"/>
    </row>
    <row r="716" spans="1:3" customFormat="1">
      <c r="A716" s="16" t="s">
        <v>51</v>
      </c>
      <c r="B716" s="36">
        <v>848.73</v>
      </c>
      <c r="C716" s="16" t="s">
        <v>3</v>
      </c>
    </row>
    <row r="717" spans="1:3" customFormat="1">
      <c r="A717" s="16" t="s">
        <v>51</v>
      </c>
      <c r="B717" s="36">
        <v>848.73</v>
      </c>
      <c r="C717" s="16" t="s">
        <v>3</v>
      </c>
    </row>
    <row r="718" spans="1:3" customFormat="1">
      <c r="A718" s="16" t="s">
        <v>51</v>
      </c>
      <c r="B718" s="36">
        <v>848.73</v>
      </c>
      <c r="C718" s="16" t="s">
        <v>3</v>
      </c>
    </row>
    <row r="719" spans="1:3" customFormat="1">
      <c r="A719" s="16" t="s">
        <v>51</v>
      </c>
      <c r="B719" s="36">
        <v>848.73</v>
      </c>
      <c r="C719" s="16" t="s">
        <v>3</v>
      </c>
    </row>
    <row r="720" spans="1:3" customFormat="1">
      <c r="A720" s="16" t="s">
        <v>51</v>
      </c>
      <c r="B720" s="36">
        <v>848.73</v>
      </c>
      <c r="C720" s="16" t="s">
        <v>3</v>
      </c>
    </row>
    <row r="721" spans="1:3" customFormat="1">
      <c r="A721" s="16" t="s">
        <v>51</v>
      </c>
      <c r="B721" s="36">
        <v>848.73</v>
      </c>
      <c r="C721" s="16" t="s">
        <v>3</v>
      </c>
    </row>
    <row r="722" spans="1:3" customFormat="1">
      <c r="A722" s="16" t="s">
        <v>51</v>
      </c>
      <c r="B722" s="36">
        <v>848.73</v>
      </c>
      <c r="C722" s="16" t="s">
        <v>3</v>
      </c>
    </row>
    <row r="723" spans="1:3" customFormat="1">
      <c r="A723" s="16" t="s">
        <v>51</v>
      </c>
      <c r="B723" s="36">
        <v>848.73</v>
      </c>
      <c r="C723" s="16" t="s">
        <v>3</v>
      </c>
    </row>
    <row r="724" spans="1:3" customFormat="1">
      <c r="A724" s="16" t="s">
        <v>51</v>
      </c>
      <c r="B724" s="36">
        <v>848.73</v>
      </c>
      <c r="C724" s="16" t="s">
        <v>3</v>
      </c>
    </row>
    <row r="725" spans="1:3" customFormat="1">
      <c r="A725" s="16" t="s">
        <v>51</v>
      </c>
      <c r="B725" s="36">
        <v>848.73</v>
      </c>
      <c r="C725" s="16" t="s">
        <v>3</v>
      </c>
    </row>
    <row r="726" spans="1:3" customFormat="1">
      <c r="A726" s="16" t="s">
        <v>51</v>
      </c>
      <c r="B726" s="36">
        <v>848.73</v>
      </c>
      <c r="C726" s="16" t="s">
        <v>3</v>
      </c>
    </row>
    <row r="727" spans="1:3" customFormat="1">
      <c r="A727" s="16" t="s">
        <v>51</v>
      </c>
      <c r="B727" s="36">
        <v>848.73</v>
      </c>
      <c r="C727" s="16" t="s">
        <v>3</v>
      </c>
    </row>
    <row r="728" spans="1:3" customFormat="1">
      <c r="A728" s="16" t="s">
        <v>51</v>
      </c>
      <c r="B728" s="36">
        <v>848.73</v>
      </c>
      <c r="C728" s="16" t="s">
        <v>3</v>
      </c>
    </row>
    <row r="729" spans="1:3" customFormat="1">
      <c r="A729" s="16" t="s">
        <v>51</v>
      </c>
      <c r="B729" s="36">
        <v>848.73</v>
      </c>
      <c r="C729" s="16" t="s">
        <v>3</v>
      </c>
    </row>
    <row r="730" spans="1:3" customFormat="1">
      <c r="A730" s="16" t="s">
        <v>51</v>
      </c>
      <c r="B730" s="36">
        <v>848.73</v>
      </c>
      <c r="C730" s="16" t="s">
        <v>3</v>
      </c>
    </row>
    <row r="731" spans="1:3" customFormat="1">
      <c r="A731" s="16" t="s">
        <v>51</v>
      </c>
      <c r="B731" s="36">
        <v>848.73</v>
      </c>
      <c r="C731" s="16" t="s">
        <v>3</v>
      </c>
    </row>
    <row r="732" spans="1:3" customFormat="1">
      <c r="A732" s="16" t="s">
        <v>51</v>
      </c>
      <c r="B732" s="36">
        <v>848.73</v>
      </c>
      <c r="C732" s="16" t="s">
        <v>3</v>
      </c>
    </row>
    <row r="733" spans="1:3" s="50" customFormat="1">
      <c r="A733" s="16" t="s">
        <v>51</v>
      </c>
      <c r="B733" s="36">
        <v>848.73</v>
      </c>
      <c r="C733" s="16" t="s">
        <v>3</v>
      </c>
    </row>
    <row r="734" spans="1:3" customFormat="1">
      <c r="A734" s="40" t="s">
        <v>238</v>
      </c>
      <c r="B734" s="38">
        <f>SUM(B716:B733)</f>
        <v>15277.139999999994</v>
      </c>
      <c r="C734" s="40"/>
    </row>
    <row r="735" spans="1:3" customFormat="1">
      <c r="A735" s="40"/>
      <c r="B735" s="38"/>
      <c r="C735" s="40"/>
    </row>
    <row r="736" spans="1:3" customFormat="1">
      <c r="A736" s="16" t="s">
        <v>51</v>
      </c>
      <c r="B736" s="36">
        <v>794.23</v>
      </c>
      <c r="C736" s="16" t="s">
        <v>11</v>
      </c>
    </row>
    <row r="737" spans="1:3" customFormat="1">
      <c r="A737" s="16" t="s">
        <v>51</v>
      </c>
      <c r="B737" s="36">
        <v>794.23</v>
      </c>
      <c r="C737" s="16" t="s">
        <v>11</v>
      </c>
    </row>
    <row r="738" spans="1:3" customFormat="1">
      <c r="A738" s="40" t="s">
        <v>238</v>
      </c>
      <c r="B738" s="38">
        <f>SUM(B736:B737)</f>
        <v>1588.46</v>
      </c>
      <c r="C738" s="40"/>
    </row>
    <row r="739" spans="1:3" customFormat="1">
      <c r="A739" s="40"/>
      <c r="B739" s="38"/>
      <c r="C739" s="40"/>
    </row>
    <row r="740" spans="1:3" s="50" customFormat="1">
      <c r="A740" s="16" t="s">
        <v>5</v>
      </c>
      <c r="B740" s="36">
        <v>1057</v>
      </c>
      <c r="C740" s="16" t="s">
        <v>6</v>
      </c>
    </row>
    <row r="741" spans="1:3" customFormat="1">
      <c r="A741" s="40" t="s">
        <v>312</v>
      </c>
      <c r="B741" s="38">
        <v>1057</v>
      </c>
      <c r="C741" s="40"/>
    </row>
    <row r="742" spans="1:3" customFormat="1">
      <c r="A742" s="16"/>
      <c r="B742" s="36"/>
      <c r="C742" s="16"/>
    </row>
    <row r="743" spans="1:3" customFormat="1">
      <c r="A743" s="16" t="s">
        <v>248</v>
      </c>
      <c r="B743" s="36">
        <v>795</v>
      </c>
      <c r="C743" s="16" t="s">
        <v>317</v>
      </c>
    </row>
    <row r="744" spans="1:3" s="50" customFormat="1">
      <c r="A744" s="40" t="s">
        <v>238</v>
      </c>
      <c r="B744" s="38">
        <v>795</v>
      </c>
      <c r="C744" s="40"/>
    </row>
    <row r="745" spans="1:3" customFormat="1">
      <c r="A745" s="16"/>
      <c r="B745" s="36"/>
      <c r="C745" s="16"/>
    </row>
    <row r="746" spans="1:3" customFormat="1">
      <c r="A746" s="15" t="s">
        <v>318</v>
      </c>
      <c r="B746" s="36"/>
      <c r="C746" s="16"/>
    </row>
    <row r="747" spans="1:3" customFormat="1">
      <c r="A747" s="16" t="s">
        <v>55</v>
      </c>
      <c r="B747" s="62">
        <v>1057</v>
      </c>
      <c r="C747" s="16" t="s">
        <v>319</v>
      </c>
    </row>
    <row r="748" spans="1:3" s="50" customFormat="1">
      <c r="A748" s="40" t="s">
        <v>238</v>
      </c>
      <c r="B748" s="38">
        <v>1057</v>
      </c>
      <c r="C748" s="40"/>
    </row>
    <row r="749" spans="1:3" s="50" customFormat="1">
      <c r="A749" s="40"/>
      <c r="B749" s="38"/>
      <c r="C749" s="40"/>
    </row>
    <row r="750" spans="1:3" customFormat="1">
      <c r="A750" s="16" t="s">
        <v>272</v>
      </c>
      <c r="B750" s="36">
        <v>255.96</v>
      </c>
      <c r="C750" s="16" t="s">
        <v>320</v>
      </c>
    </row>
    <row r="751" spans="1:3" customFormat="1">
      <c r="A751" s="16" t="s">
        <v>272</v>
      </c>
      <c r="B751" s="36">
        <v>288.33</v>
      </c>
      <c r="C751" s="16" t="s">
        <v>320</v>
      </c>
    </row>
    <row r="752" spans="1:3" customFormat="1">
      <c r="A752" s="16" t="s">
        <v>273</v>
      </c>
      <c r="B752" s="36">
        <v>129.9</v>
      </c>
      <c r="C752" s="16" t="s">
        <v>321</v>
      </c>
    </row>
    <row r="753" spans="1:3" customFormat="1">
      <c r="A753" s="16" t="s">
        <v>272</v>
      </c>
      <c r="B753" s="36">
        <v>271.66000000000003</v>
      </c>
      <c r="C753" s="16" t="s">
        <v>23</v>
      </c>
    </row>
    <row r="754" spans="1:3" customFormat="1">
      <c r="A754" s="16" t="s">
        <v>272</v>
      </c>
      <c r="B754" s="36">
        <v>271.66000000000003</v>
      </c>
      <c r="C754" s="16" t="s">
        <v>23</v>
      </c>
    </row>
    <row r="755" spans="1:3" customFormat="1">
      <c r="A755" s="16" t="s">
        <v>272</v>
      </c>
      <c r="B755" s="36">
        <v>255.96</v>
      </c>
      <c r="C755" s="16" t="s">
        <v>23</v>
      </c>
    </row>
    <row r="756" spans="1:3" customFormat="1">
      <c r="A756" s="16" t="s">
        <v>272</v>
      </c>
      <c r="B756" s="36">
        <v>292.66000000000003</v>
      </c>
      <c r="C756" s="16" t="s">
        <v>23</v>
      </c>
    </row>
    <row r="757" spans="1:3" customFormat="1">
      <c r="A757" s="16" t="s">
        <v>272</v>
      </c>
      <c r="B757" s="36">
        <v>292.66000000000003</v>
      </c>
      <c r="C757" s="16" t="s">
        <v>23</v>
      </c>
    </row>
    <row r="758" spans="1:3" s="50" customFormat="1">
      <c r="A758" s="40" t="s">
        <v>238</v>
      </c>
      <c r="B758" s="38">
        <v>2058.79</v>
      </c>
      <c r="C758" s="40"/>
    </row>
    <row r="759" spans="1:3" customFormat="1">
      <c r="A759" s="16"/>
      <c r="B759" s="36"/>
      <c r="C759" s="16"/>
    </row>
    <row r="760" spans="1:3" customFormat="1">
      <c r="A760" s="16" t="s">
        <v>248</v>
      </c>
      <c r="B760" s="36">
        <v>300</v>
      </c>
      <c r="C760" s="16" t="s">
        <v>322</v>
      </c>
    </row>
    <row r="761" spans="1:3" customFormat="1">
      <c r="A761" s="16" t="s">
        <v>248</v>
      </c>
      <c r="B761" s="36">
        <v>1750</v>
      </c>
      <c r="C761" s="16" t="s">
        <v>322</v>
      </c>
    </row>
    <row r="762" spans="1:3" customFormat="1">
      <c r="A762" s="16" t="s">
        <v>248</v>
      </c>
      <c r="B762" s="36">
        <v>848</v>
      </c>
      <c r="C762" s="16" t="s">
        <v>323</v>
      </c>
    </row>
    <row r="763" spans="1:3" customFormat="1">
      <c r="A763" s="16" t="s">
        <v>248</v>
      </c>
      <c r="B763" s="36">
        <v>795</v>
      </c>
      <c r="C763" s="16" t="s">
        <v>324</v>
      </c>
    </row>
    <row r="764" spans="1:3" customFormat="1">
      <c r="A764" s="16" t="s">
        <v>248</v>
      </c>
      <c r="B764" s="36">
        <v>1697</v>
      </c>
      <c r="C764" s="16" t="s">
        <v>322</v>
      </c>
    </row>
    <row r="765" spans="1:3" customFormat="1">
      <c r="A765" s="16" t="s">
        <v>248</v>
      </c>
      <c r="B765" s="36">
        <v>1743</v>
      </c>
      <c r="C765" s="16" t="s">
        <v>322</v>
      </c>
    </row>
    <row r="766" spans="1:3" customFormat="1">
      <c r="A766" s="16" t="s">
        <v>248</v>
      </c>
      <c r="B766" s="36">
        <v>795</v>
      </c>
      <c r="C766" s="16" t="s">
        <v>323</v>
      </c>
    </row>
    <row r="767" spans="1:3" customFormat="1">
      <c r="A767" s="16" t="s">
        <v>248</v>
      </c>
      <c r="B767" s="36">
        <v>1550</v>
      </c>
      <c r="C767" s="16" t="s">
        <v>325</v>
      </c>
    </row>
    <row r="768" spans="1:3" s="50" customFormat="1">
      <c r="A768" s="40" t="s">
        <v>238</v>
      </c>
      <c r="B768" s="38">
        <f>SUM(B760:B766)</f>
        <v>7928</v>
      </c>
      <c r="C768" s="40"/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24" sqref="D24"/>
    </sheetView>
  </sheetViews>
  <sheetFormatPr defaultRowHeight="15"/>
  <cols>
    <col min="1" max="1" width="8.7109375" customWidth="1"/>
    <col min="2" max="7" width="17.5703125" customWidth="1"/>
  </cols>
  <sheetData>
    <row r="1" spans="1:6">
      <c r="A1" s="84" t="s">
        <v>190</v>
      </c>
      <c r="B1" s="84"/>
      <c r="C1" s="84"/>
      <c r="D1" s="84"/>
      <c r="E1" s="84"/>
      <c r="F1" s="84"/>
    </row>
    <row r="2" spans="1:6">
      <c r="A2" s="79" t="s">
        <v>191</v>
      </c>
      <c r="B2" s="79" t="s">
        <v>192</v>
      </c>
      <c r="C2" s="79" t="s">
        <v>193</v>
      </c>
      <c r="D2" s="85" t="s">
        <v>194</v>
      </c>
      <c r="E2" s="87" t="s">
        <v>195</v>
      </c>
      <c r="F2" s="88" t="s">
        <v>196</v>
      </c>
    </row>
    <row r="3" spans="1:6">
      <c r="A3" s="79"/>
      <c r="B3" s="79"/>
      <c r="C3" s="79"/>
      <c r="D3" s="86"/>
      <c r="E3" s="87"/>
      <c r="F3" s="88"/>
    </row>
    <row r="4" spans="1:6">
      <c r="A4" s="5">
        <v>1</v>
      </c>
      <c r="B4" s="6"/>
      <c r="C4" s="7"/>
      <c r="D4" s="7"/>
      <c r="E4" s="8"/>
      <c r="F4" s="9"/>
    </row>
    <row r="5" spans="1:6">
      <c r="A5" s="5">
        <v>2</v>
      </c>
      <c r="B5" s="10"/>
      <c r="C5" s="7"/>
      <c r="D5" s="7"/>
      <c r="E5" s="8"/>
      <c r="F5" s="9"/>
    </row>
    <row r="6" spans="1:6">
      <c r="A6" s="5">
        <v>3</v>
      </c>
      <c r="B6" s="6"/>
      <c r="C6" s="7"/>
      <c r="D6" s="7"/>
      <c r="E6" s="11"/>
      <c r="F6" s="9"/>
    </row>
    <row r="7" spans="1:6">
      <c r="A7" s="5">
        <v>4</v>
      </c>
      <c r="B7" s="10"/>
      <c r="C7" s="7"/>
      <c r="D7" s="7"/>
      <c r="E7" s="5"/>
      <c r="F7" s="9"/>
    </row>
    <row r="8" spans="1:6">
      <c r="A8" s="5">
        <v>5</v>
      </c>
      <c r="B8" s="6"/>
      <c r="C8" s="7"/>
      <c r="D8" s="7"/>
      <c r="E8" s="5"/>
      <c r="F8" s="5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M23"/>
  <sheetViews>
    <sheetView zoomScale="96" zoomScaleNormal="96" workbookViewId="0">
      <selection activeCell="C4" sqref="C4"/>
    </sheetView>
  </sheetViews>
  <sheetFormatPr defaultRowHeight="15"/>
  <cols>
    <col min="1" max="1" width="47.7109375" customWidth="1"/>
    <col min="2" max="2" width="29.7109375" customWidth="1"/>
    <col min="3" max="3" width="25" customWidth="1"/>
    <col min="4" max="4" width="13.85546875" customWidth="1"/>
    <col min="5" max="5" width="10.85546875" customWidth="1"/>
    <col min="6" max="6" width="16.5703125" customWidth="1"/>
    <col min="7" max="7" width="10.7109375" customWidth="1"/>
    <col min="8" max="8" width="17.5703125" customWidth="1"/>
    <col min="9" max="9" width="17.85546875" customWidth="1"/>
    <col min="10" max="10" width="14.5703125" customWidth="1"/>
    <col min="11" max="11" width="13.7109375" customWidth="1"/>
    <col min="12" max="12" width="16.28515625" customWidth="1"/>
    <col min="13" max="13" width="19.28515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16</v>
      </c>
      <c r="J1" s="1" t="s">
        <v>17</v>
      </c>
      <c r="K1" s="1" t="s">
        <v>40</v>
      </c>
      <c r="L1" s="17" t="s">
        <v>213</v>
      </c>
      <c r="M1" s="17" t="s">
        <v>214</v>
      </c>
    </row>
    <row r="2" spans="1:13" hidden="1">
      <c r="A2" s="2" t="s">
        <v>24</v>
      </c>
      <c r="B2" s="2" t="s">
        <v>5</v>
      </c>
      <c r="C2" s="2" t="s">
        <v>6</v>
      </c>
      <c r="D2" s="3">
        <v>41487</v>
      </c>
      <c r="E2" s="3" t="s">
        <v>54</v>
      </c>
      <c r="F2" s="3" t="s">
        <v>55</v>
      </c>
      <c r="G2" s="3" t="s">
        <v>59</v>
      </c>
      <c r="H2" s="3" t="s">
        <v>49</v>
      </c>
      <c r="I2" s="3" t="s">
        <v>19</v>
      </c>
      <c r="J2" s="2"/>
      <c r="K2" s="2"/>
      <c r="L2" s="18">
        <f>M2*K2%</f>
        <v>0</v>
      </c>
      <c r="M2" s="20">
        <v>1057</v>
      </c>
    </row>
    <row r="3" spans="1:13" hidden="1">
      <c r="A3" s="2" t="s">
        <v>25</v>
      </c>
      <c r="B3" s="2" t="s">
        <v>11</v>
      </c>
      <c r="C3" s="2" t="s">
        <v>12</v>
      </c>
      <c r="D3" s="3">
        <v>39881</v>
      </c>
      <c r="E3" s="3" t="s">
        <v>46</v>
      </c>
      <c r="F3" s="3" t="s">
        <v>47</v>
      </c>
      <c r="G3" s="3" t="s">
        <v>48</v>
      </c>
      <c r="H3" s="2" t="s">
        <v>49</v>
      </c>
      <c r="I3" s="2"/>
      <c r="J3" s="2"/>
      <c r="K3" s="2"/>
      <c r="L3" s="18">
        <f t="shared" ref="L3:L19" si="0">M3*K3%</f>
        <v>0</v>
      </c>
      <c r="M3" s="20">
        <v>821.41</v>
      </c>
    </row>
    <row r="4" spans="1:13">
      <c r="A4" s="2" t="s">
        <v>27</v>
      </c>
      <c r="B4" s="2" t="s">
        <v>3</v>
      </c>
      <c r="C4" s="2" t="s">
        <v>6</v>
      </c>
      <c r="D4" s="3">
        <v>41680</v>
      </c>
      <c r="E4" s="3" t="s">
        <v>50</v>
      </c>
      <c r="F4" s="3" t="s">
        <v>51</v>
      </c>
      <c r="G4" s="3" t="s">
        <v>52</v>
      </c>
      <c r="H4" s="2" t="s">
        <v>49</v>
      </c>
      <c r="I4" s="3" t="s">
        <v>19</v>
      </c>
      <c r="J4" s="2"/>
      <c r="K4" s="2"/>
      <c r="L4" s="18">
        <f t="shared" si="0"/>
        <v>0</v>
      </c>
      <c r="M4" s="20">
        <v>848.73</v>
      </c>
    </row>
    <row r="5" spans="1:13" hidden="1">
      <c r="A5" s="2" t="s">
        <v>28</v>
      </c>
      <c r="B5" s="2" t="s">
        <v>8</v>
      </c>
      <c r="C5" s="2" t="s">
        <v>4</v>
      </c>
      <c r="D5" s="3">
        <v>37663</v>
      </c>
      <c r="E5" s="3" t="s">
        <v>50</v>
      </c>
      <c r="F5" s="3" t="s">
        <v>47</v>
      </c>
      <c r="G5" s="3" t="s">
        <v>52</v>
      </c>
      <c r="H5" s="2" t="s">
        <v>49</v>
      </c>
      <c r="I5" s="2" t="s">
        <v>20</v>
      </c>
      <c r="J5" s="2">
        <v>19</v>
      </c>
      <c r="K5" s="2">
        <v>10</v>
      </c>
      <c r="L5" s="18">
        <f t="shared" si="0"/>
        <v>118.08800000000002</v>
      </c>
      <c r="M5" s="20">
        <v>1180.8800000000001</v>
      </c>
    </row>
    <row r="6" spans="1:13" hidden="1">
      <c r="A6" s="2" t="s">
        <v>28</v>
      </c>
      <c r="B6" s="2" t="s">
        <v>9</v>
      </c>
      <c r="C6" s="2" t="s">
        <v>4</v>
      </c>
      <c r="D6" s="3"/>
      <c r="E6" s="3" t="s">
        <v>58</v>
      </c>
      <c r="F6" s="3" t="s">
        <v>9</v>
      </c>
      <c r="G6" s="3" t="s">
        <v>59</v>
      </c>
      <c r="H6" s="2" t="s">
        <v>49</v>
      </c>
      <c r="I6" s="2" t="s">
        <v>20</v>
      </c>
      <c r="J6" s="2">
        <v>19</v>
      </c>
      <c r="K6" s="2"/>
      <c r="L6" s="18">
        <f t="shared" si="0"/>
        <v>0</v>
      </c>
      <c r="M6" s="20">
        <v>848.73</v>
      </c>
    </row>
    <row r="7" spans="1:13">
      <c r="A7" s="2" t="s">
        <v>29</v>
      </c>
      <c r="B7" s="2" t="s">
        <v>3</v>
      </c>
      <c r="C7" s="2" t="s">
        <v>4</v>
      </c>
      <c r="D7" s="3">
        <v>41680</v>
      </c>
      <c r="E7" s="3" t="s">
        <v>50</v>
      </c>
      <c r="F7" s="3" t="s">
        <v>51</v>
      </c>
      <c r="G7" s="3" t="s">
        <v>52</v>
      </c>
      <c r="H7" s="2" t="s">
        <v>49</v>
      </c>
      <c r="I7" s="3" t="s">
        <v>19</v>
      </c>
      <c r="J7" s="2">
        <v>19</v>
      </c>
      <c r="K7" s="2"/>
      <c r="L7" s="18">
        <f t="shared" si="0"/>
        <v>0</v>
      </c>
      <c r="M7" s="20">
        <v>848.73</v>
      </c>
    </row>
    <row r="8" spans="1:13" hidden="1">
      <c r="A8" s="2" t="s">
        <v>30</v>
      </c>
      <c r="B8" s="2" t="s">
        <v>5</v>
      </c>
      <c r="C8" s="2" t="s">
        <v>6</v>
      </c>
      <c r="D8" s="3">
        <v>41752</v>
      </c>
      <c r="E8" s="3" t="s">
        <v>54</v>
      </c>
      <c r="F8" s="3" t="s">
        <v>55</v>
      </c>
      <c r="G8" s="3" t="s">
        <v>59</v>
      </c>
      <c r="H8" s="3" t="s">
        <v>49</v>
      </c>
      <c r="I8" s="2" t="s">
        <v>18</v>
      </c>
      <c r="J8" s="2"/>
      <c r="K8" s="2"/>
      <c r="L8" s="18">
        <f t="shared" si="0"/>
        <v>0</v>
      </c>
      <c r="M8" s="20">
        <v>848.73</v>
      </c>
    </row>
    <row r="9" spans="1:13" hidden="1">
      <c r="A9" s="2" t="s">
        <v>31</v>
      </c>
      <c r="B9" s="2" t="s">
        <v>8</v>
      </c>
      <c r="C9" s="2" t="s">
        <v>15</v>
      </c>
      <c r="D9" s="3">
        <v>38726</v>
      </c>
      <c r="E9" s="3" t="s">
        <v>58</v>
      </c>
      <c r="F9" s="3" t="s">
        <v>60</v>
      </c>
      <c r="G9" s="3" t="s">
        <v>59</v>
      </c>
      <c r="H9" s="2" t="s">
        <v>49</v>
      </c>
      <c r="I9" s="3" t="s">
        <v>23</v>
      </c>
      <c r="J9" s="2"/>
      <c r="K9" s="2">
        <v>20</v>
      </c>
      <c r="L9" s="18">
        <f t="shared" si="0"/>
        <v>232.68800000000002</v>
      </c>
      <c r="M9" s="20">
        <v>1163.44</v>
      </c>
    </row>
    <row r="10" spans="1:13" hidden="1">
      <c r="A10" s="2" t="s">
        <v>31</v>
      </c>
      <c r="B10" s="2" t="s">
        <v>8</v>
      </c>
      <c r="C10" s="2" t="s">
        <v>15</v>
      </c>
      <c r="D10" s="3">
        <v>35121</v>
      </c>
      <c r="E10" s="3" t="s">
        <v>50</v>
      </c>
      <c r="F10" s="3" t="s">
        <v>60</v>
      </c>
      <c r="G10" s="3" t="s">
        <v>52</v>
      </c>
      <c r="H10" s="2" t="s">
        <v>49</v>
      </c>
      <c r="I10" s="3" t="s">
        <v>23</v>
      </c>
      <c r="J10" s="2"/>
      <c r="K10" s="2">
        <v>20</v>
      </c>
      <c r="L10" s="18">
        <f t="shared" si="0"/>
        <v>254.43200000000002</v>
      </c>
      <c r="M10" s="20">
        <v>1272.1600000000001</v>
      </c>
    </row>
    <row r="11" spans="1:13">
      <c r="A11" s="2" t="s">
        <v>32</v>
      </c>
      <c r="B11" s="2" t="s">
        <v>3</v>
      </c>
      <c r="C11" s="2" t="s">
        <v>6</v>
      </c>
      <c r="D11" s="3">
        <v>41680</v>
      </c>
      <c r="E11" s="3" t="s">
        <v>50</v>
      </c>
      <c r="F11" s="3" t="s">
        <v>51</v>
      </c>
      <c r="G11" s="3" t="s">
        <v>61</v>
      </c>
      <c r="H11" s="2" t="s">
        <v>49</v>
      </c>
      <c r="I11" s="2" t="s">
        <v>18</v>
      </c>
      <c r="J11" s="2"/>
      <c r="K11" s="2"/>
      <c r="L11" s="18">
        <f t="shared" si="0"/>
        <v>0</v>
      </c>
      <c r="M11" s="20">
        <v>848.73</v>
      </c>
    </row>
    <row r="12" spans="1:13">
      <c r="A12" s="2" t="s">
        <v>215</v>
      </c>
      <c r="B12" s="2" t="s">
        <v>3</v>
      </c>
      <c r="C12" s="2" t="s">
        <v>216</v>
      </c>
      <c r="D12" s="3"/>
      <c r="E12" s="3" t="s">
        <v>50</v>
      </c>
      <c r="F12" s="3" t="s">
        <v>51</v>
      </c>
      <c r="G12" s="3" t="s">
        <v>48</v>
      </c>
      <c r="H12" s="2" t="s">
        <v>49</v>
      </c>
      <c r="I12" s="2" t="s">
        <v>217</v>
      </c>
      <c r="J12" s="2"/>
      <c r="K12" s="2"/>
      <c r="L12" s="18"/>
      <c r="M12" s="20"/>
    </row>
    <row r="13" spans="1:13">
      <c r="A13" s="2" t="s">
        <v>33</v>
      </c>
      <c r="B13" s="2" t="s">
        <v>3</v>
      </c>
      <c r="C13" s="2" t="s">
        <v>4</v>
      </c>
      <c r="D13" s="3">
        <v>41680</v>
      </c>
      <c r="E13" s="3" t="s">
        <v>50</v>
      </c>
      <c r="F13" s="3" t="s">
        <v>51</v>
      </c>
      <c r="G13" s="3" t="s">
        <v>59</v>
      </c>
      <c r="H13" s="2" t="s">
        <v>49</v>
      </c>
      <c r="I13" s="3" t="s">
        <v>19</v>
      </c>
      <c r="J13" s="2">
        <v>19</v>
      </c>
      <c r="K13" s="2"/>
      <c r="L13" s="18">
        <f t="shared" si="0"/>
        <v>0</v>
      </c>
      <c r="M13" s="20">
        <v>848.73</v>
      </c>
    </row>
    <row r="14" spans="1:13" hidden="1">
      <c r="A14" s="2" t="s">
        <v>34</v>
      </c>
      <c r="B14" s="2" t="s">
        <v>8</v>
      </c>
      <c r="C14" s="2" t="s">
        <v>4</v>
      </c>
      <c r="D14" s="3">
        <v>38936</v>
      </c>
      <c r="E14" s="3" t="s">
        <v>58</v>
      </c>
      <c r="F14" s="3" t="s">
        <v>47</v>
      </c>
      <c r="G14" s="3" t="s">
        <v>52</v>
      </c>
      <c r="H14" s="2" t="s">
        <v>49</v>
      </c>
      <c r="I14" s="2" t="s">
        <v>18</v>
      </c>
      <c r="J14" s="2">
        <v>18</v>
      </c>
      <c r="K14" s="2">
        <v>20</v>
      </c>
      <c r="L14" s="18">
        <f t="shared" si="0"/>
        <v>179.49800000000002</v>
      </c>
      <c r="M14" s="20">
        <v>897.49</v>
      </c>
    </row>
    <row r="15" spans="1:13" hidden="1">
      <c r="A15" s="2" t="s">
        <v>34</v>
      </c>
      <c r="B15" s="2" t="s">
        <v>8</v>
      </c>
      <c r="C15" s="2" t="s">
        <v>4</v>
      </c>
      <c r="D15" s="3">
        <v>36195</v>
      </c>
      <c r="E15" s="3" t="s">
        <v>50</v>
      </c>
      <c r="F15" s="3" t="s">
        <v>47</v>
      </c>
      <c r="G15" s="3" t="s">
        <v>52</v>
      </c>
      <c r="H15" s="2" t="s">
        <v>49</v>
      </c>
      <c r="I15" s="2" t="s">
        <v>18</v>
      </c>
      <c r="J15" s="2">
        <v>18</v>
      </c>
      <c r="K15" s="2">
        <v>20</v>
      </c>
      <c r="L15" s="18">
        <f t="shared" si="0"/>
        <v>275.73600000000005</v>
      </c>
      <c r="M15" s="20">
        <v>1378.68</v>
      </c>
    </row>
    <row r="16" spans="1:13" hidden="1">
      <c r="A16" s="2" t="s">
        <v>35</v>
      </c>
      <c r="B16" s="2" t="s">
        <v>8</v>
      </c>
      <c r="C16" s="2" t="s">
        <v>7</v>
      </c>
      <c r="D16" s="3">
        <v>38726</v>
      </c>
      <c r="E16" s="3" t="s">
        <v>50</v>
      </c>
      <c r="F16" s="3" t="s">
        <v>60</v>
      </c>
      <c r="G16" s="2"/>
      <c r="H16" s="2" t="s">
        <v>49</v>
      </c>
      <c r="I16" s="2" t="s">
        <v>39</v>
      </c>
      <c r="J16" s="2"/>
      <c r="K16" s="2">
        <v>10</v>
      </c>
      <c r="L16" s="18">
        <f t="shared" si="0"/>
        <v>127.97800000000001</v>
      </c>
      <c r="M16" s="20">
        <v>1279.78</v>
      </c>
    </row>
    <row r="17" spans="1:13" hidden="1">
      <c r="A17" s="2" t="s">
        <v>36</v>
      </c>
      <c r="B17" s="2" t="s">
        <v>13</v>
      </c>
      <c r="C17" s="2" t="s">
        <v>14</v>
      </c>
      <c r="D17" s="3">
        <v>33469</v>
      </c>
      <c r="E17" s="3" t="s">
        <v>46</v>
      </c>
      <c r="F17" s="3" t="s">
        <v>60</v>
      </c>
      <c r="G17" s="2"/>
      <c r="H17" s="2" t="s">
        <v>49</v>
      </c>
      <c r="I17" s="2"/>
      <c r="J17" s="2"/>
      <c r="K17" s="2"/>
      <c r="L17" s="18">
        <f t="shared" si="0"/>
        <v>0</v>
      </c>
      <c r="M17" s="20">
        <v>1005.16</v>
      </c>
    </row>
    <row r="18" spans="1:13" hidden="1">
      <c r="A18" s="2" t="s">
        <v>37</v>
      </c>
      <c r="B18" s="2" t="s">
        <v>12</v>
      </c>
      <c r="C18" s="2" t="s">
        <v>12</v>
      </c>
      <c r="D18" s="3">
        <v>37305</v>
      </c>
      <c r="E18" s="3" t="s">
        <v>46</v>
      </c>
      <c r="F18" s="3" t="s">
        <v>60</v>
      </c>
      <c r="G18" s="2"/>
      <c r="H18" s="2" t="s">
        <v>49</v>
      </c>
      <c r="I18" s="2"/>
      <c r="J18" s="2"/>
      <c r="K18" s="2"/>
      <c r="L18" s="18">
        <f t="shared" si="0"/>
        <v>0</v>
      </c>
      <c r="M18" s="20">
        <v>741.92</v>
      </c>
    </row>
    <row r="19" spans="1:13" hidden="1">
      <c r="A19" s="2" t="s">
        <v>38</v>
      </c>
      <c r="B19" s="2" t="s">
        <v>5</v>
      </c>
      <c r="C19" s="2" t="s">
        <v>6</v>
      </c>
      <c r="D19" s="3">
        <v>41477</v>
      </c>
      <c r="E19" s="3" t="s">
        <v>54</v>
      </c>
      <c r="F19" s="3" t="s">
        <v>55</v>
      </c>
      <c r="G19" s="2"/>
      <c r="H19" s="3" t="s">
        <v>49</v>
      </c>
      <c r="I19" s="3" t="s">
        <v>19</v>
      </c>
      <c r="J19" s="2"/>
      <c r="K19" s="2"/>
      <c r="L19" s="18">
        <f t="shared" si="0"/>
        <v>0</v>
      </c>
      <c r="M19" s="20">
        <v>1057</v>
      </c>
    </row>
    <row r="21" spans="1:13">
      <c r="L21" s="22">
        <f>SUM(L2:L20)</f>
        <v>1188.4200000000003</v>
      </c>
      <c r="M21" s="23">
        <f>SUM(M2:M20)</f>
        <v>16947.3</v>
      </c>
    </row>
    <row r="23" spans="1:13">
      <c r="M23" s="23">
        <f>SUM(M21+L21)</f>
        <v>18135.72</v>
      </c>
    </row>
  </sheetData>
  <autoFilter ref="A1:M19">
    <filterColumn colId="5">
      <filters>
        <filter val="PSS"/>
      </filters>
    </filterColumn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3"/>
  <sheetViews>
    <sheetView zoomScale="59" zoomScaleNormal="59" workbookViewId="0">
      <selection activeCell="H2" sqref="H2"/>
    </sheetView>
  </sheetViews>
  <sheetFormatPr defaultRowHeight="15"/>
  <cols>
    <col min="1" max="1" width="40.5703125" bestFit="1" customWidth="1"/>
    <col min="2" max="2" width="28.140625" bestFit="1" customWidth="1"/>
    <col min="3" max="3" width="30.28515625" customWidth="1"/>
    <col min="4" max="4" width="14.140625" bestFit="1" customWidth="1"/>
    <col min="5" max="5" width="8" bestFit="1" customWidth="1"/>
    <col min="6" max="6" width="16.85546875" bestFit="1" customWidth="1"/>
    <col min="7" max="7" width="10.7109375" bestFit="1" customWidth="1"/>
    <col min="8" max="8" width="25.85546875" bestFit="1" customWidth="1"/>
    <col min="9" max="9" width="18.140625" customWidth="1"/>
    <col min="10" max="10" width="15.85546875" customWidth="1"/>
    <col min="11" max="11" width="19.42578125" customWidth="1"/>
    <col min="12" max="12" width="25.28515625" customWidth="1"/>
    <col min="13" max="13" width="19.425781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16</v>
      </c>
      <c r="J1" s="1" t="s">
        <v>17</v>
      </c>
      <c r="K1" s="1" t="s">
        <v>40</v>
      </c>
      <c r="L1" s="17" t="s">
        <v>213</v>
      </c>
      <c r="M1" s="21" t="s">
        <v>214</v>
      </c>
    </row>
    <row r="2" spans="1:13">
      <c r="A2" s="2" t="s">
        <v>62</v>
      </c>
      <c r="B2" s="2" t="s">
        <v>3</v>
      </c>
      <c r="C2" s="2" t="s">
        <v>6</v>
      </c>
      <c r="D2" s="3">
        <v>41680</v>
      </c>
      <c r="E2" s="3" t="s">
        <v>50</v>
      </c>
      <c r="F2" s="3" t="s">
        <v>51</v>
      </c>
      <c r="G2" s="3" t="s">
        <v>52</v>
      </c>
      <c r="H2" s="2" t="s">
        <v>218</v>
      </c>
      <c r="I2" s="3" t="s">
        <v>63</v>
      </c>
      <c r="J2" s="2"/>
      <c r="K2" s="2"/>
      <c r="L2" s="18">
        <f>M2*K2%</f>
        <v>0</v>
      </c>
      <c r="M2" s="19"/>
    </row>
    <row r="3" spans="1:13">
      <c r="A3" s="2" t="s">
        <v>65</v>
      </c>
      <c r="B3" s="2" t="s">
        <v>3</v>
      </c>
      <c r="C3" s="2" t="s">
        <v>6</v>
      </c>
      <c r="D3" s="3">
        <v>41680</v>
      </c>
      <c r="E3" s="3" t="s">
        <v>50</v>
      </c>
      <c r="F3" s="3" t="s">
        <v>51</v>
      </c>
      <c r="G3" s="3" t="s">
        <v>61</v>
      </c>
      <c r="H3" s="2" t="s">
        <v>49</v>
      </c>
      <c r="I3" s="3" t="s">
        <v>22</v>
      </c>
      <c r="J3" s="2"/>
      <c r="K3" s="2"/>
      <c r="L3" s="18">
        <f t="shared" ref="L3:L39" si="0">M3*K3%</f>
        <v>0</v>
      </c>
      <c r="M3" s="19">
        <v>848.73</v>
      </c>
    </row>
    <row r="4" spans="1:13">
      <c r="A4" s="2" t="s">
        <v>66</v>
      </c>
      <c r="B4" s="2" t="s">
        <v>3</v>
      </c>
      <c r="C4" s="2" t="s">
        <v>4</v>
      </c>
      <c r="D4" s="3">
        <v>41680</v>
      </c>
      <c r="E4" s="3" t="s">
        <v>50</v>
      </c>
      <c r="F4" s="3" t="s">
        <v>51</v>
      </c>
      <c r="G4" s="3" t="s">
        <v>59</v>
      </c>
      <c r="H4" s="2" t="s">
        <v>49</v>
      </c>
      <c r="I4" s="3" t="s">
        <v>22</v>
      </c>
      <c r="J4" s="2">
        <v>26</v>
      </c>
      <c r="K4" s="2"/>
      <c r="L4" s="18">
        <f t="shared" si="0"/>
        <v>0</v>
      </c>
      <c r="M4" s="19">
        <v>848.73</v>
      </c>
    </row>
    <row r="5" spans="1:13">
      <c r="A5" s="30" t="s">
        <v>220</v>
      </c>
      <c r="B5" s="2" t="s">
        <v>3</v>
      </c>
      <c r="C5" s="2" t="s">
        <v>219</v>
      </c>
      <c r="D5" s="3"/>
      <c r="E5" s="3" t="s">
        <v>50</v>
      </c>
      <c r="F5" s="3" t="s">
        <v>51</v>
      </c>
      <c r="G5" s="3" t="s">
        <v>59</v>
      </c>
      <c r="H5" s="2" t="s">
        <v>49</v>
      </c>
      <c r="I5" s="3"/>
      <c r="J5" s="2"/>
      <c r="K5" s="2"/>
      <c r="L5" s="18">
        <v>0</v>
      </c>
      <c r="M5" s="19">
        <v>848.73</v>
      </c>
    </row>
    <row r="6" spans="1:13" s="33" customFormat="1">
      <c r="A6" s="2" t="s">
        <v>26</v>
      </c>
      <c r="B6" s="2" t="s">
        <v>5</v>
      </c>
      <c r="C6" s="2" t="s">
        <v>219</v>
      </c>
      <c r="D6" s="3"/>
      <c r="E6" s="3" t="s">
        <v>50</v>
      </c>
      <c r="F6" s="3" t="s">
        <v>55</v>
      </c>
      <c r="G6" s="3" t="s">
        <v>52</v>
      </c>
      <c r="H6" s="2" t="s">
        <v>49</v>
      </c>
      <c r="I6" s="3"/>
      <c r="J6" s="2"/>
      <c r="K6" s="2"/>
      <c r="L6" s="31">
        <v>0</v>
      </c>
      <c r="M6" s="32">
        <v>1057</v>
      </c>
    </row>
    <row r="7" spans="1:13">
      <c r="A7" s="2" t="s">
        <v>67</v>
      </c>
      <c r="B7" s="2" t="s">
        <v>3</v>
      </c>
      <c r="C7" s="2" t="s">
        <v>6</v>
      </c>
      <c r="D7" s="3">
        <v>41680</v>
      </c>
      <c r="E7" s="3" t="s">
        <v>50</v>
      </c>
      <c r="F7" s="3" t="s">
        <v>51</v>
      </c>
      <c r="G7" s="3" t="s">
        <v>52</v>
      </c>
      <c r="H7" s="2" t="s">
        <v>49</v>
      </c>
      <c r="I7" s="3" t="s">
        <v>19</v>
      </c>
      <c r="J7" s="2"/>
      <c r="K7" s="2"/>
      <c r="L7" s="18">
        <f t="shared" si="0"/>
        <v>0</v>
      </c>
      <c r="M7" s="19">
        <v>848.73</v>
      </c>
    </row>
    <row r="8" spans="1:13">
      <c r="A8" s="2" t="s">
        <v>221</v>
      </c>
      <c r="B8" s="2" t="s">
        <v>3</v>
      </c>
      <c r="C8" s="2" t="s">
        <v>222</v>
      </c>
      <c r="D8" s="3"/>
      <c r="E8" s="3"/>
      <c r="F8" s="3" t="s">
        <v>51</v>
      </c>
      <c r="G8" s="3"/>
      <c r="H8" s="2" t="s">
        <v>49</v>
      </c>
      <c r="I8" s="3"/>
      <c r="J8" s="2"/>
      <c r="K8" s="2"/>
      <c r="L8" s="18">
        <v>0</v>
      </c>
      <c r="M8" s="19">
        <v>848.73</v>
      </c>
    </row>
    <row r="9" spans="1:13">
      <c r="A9" s="2" t="s">
        <v>69</v>
      </c>
      <c r="B9" s="2" t="s">
        <v>3</v>
      </c>
      <c r="C9" s="2" t="s">
        <v>6</v>
      </c>
      <c r="D9" s="3">
        <v>41680</v>
      </c>
      <c r="E9" s="3" t="s">
        <v>50</v>
      </c>
      <c r="F9" s="3" t="s">
        <v>51</v>
      </c>
      <c r="G9" s="3"/>
      <c r="H9" s="2" t="s">
        <v>49</v>
      </c>
      <c r="I9" s="2"/>
      <c r="J9" s="2"/>
      <c r="K9" s="2"/>
      <c r="L9" s="18">
        <f t="shared" si="0"/>
        <v>0</v>
      </c>
      <c r="M9" s="19">
        <v>848.73</v>
      </c>
    </row>
    <row r="10" spans="1:13">
      <c r="A10" s="2" t="s">
        <v>70</v>
      </c>
      <c r="B10" s="2" t="s">
        <v>8</v>
      </c>
      <c r="C10" s="2" t="s">
        <v>4</v>
      </c>
      <c r="D10" s="3">
        <v>41319</v>
      </c>
      <c r="E10" s="3" t="s">
        <v>50</v>
      </c>
      <c r="F10" s="3" t="s">
        <v>47</v>
      </c>
      <c r="G10" s="3" t="s">
        <v>59</v>
      </c>
      <c r="H10" s="2" t="s">
        <v>49</v>
      </c>
      <c r="I10" s="2" t="s">
        <v>18</v>
      </c>
      <c r="J10" s="2">
        <v>18</v>
      </c>
      <c r="K10" s="2">
        <v>10</v>
      </c>
      <c r="L10" s="18">
        <f t="shared" si="0"/>
        <v>84.873000000000005</v>
      </c>
      <c r="M10" s="19">
        <v>848.73</v>
      </c>
    </row>
    <row r="11" spans="1:13">
      <c r="A11" s="2" t="s">
        <v>71</v>
      </c>
      <c r="B11" s="2" t="s">
        <v>8</v>
      </c>
      <c r="C11" s="2" t="s">
        <v>7</v>
      </c>
      <c r="D11" s="3">
        <v>38936</v>
      </c>
      <c r="E11" s="3" t="s">
        <v>50</v>
      </c>
      <c r="F11" s="3" t="s">
        <v>47</v>
      </c>
      <c r="G11" s="3" t="s">
        <v>52</v>
      </c>
      <c r="H11" s="2" t="s">
        <v>49</v>
      </c>
      <c r="I11" s="2"/>
      <c r="J11" s="2"/>
      <c r="K11" s="2">
        <v>10</v>
      </c>
      <c r="L11" s="18">
        <f t="shared" si="0"/>
        <v>88.425000000000011</v>
      </c>
      <c r="M11" s="19">
        <v>884.25</v>
      </c>
    </row>
    <row r="12" spans="1:13">
      <c r="A12" s="2" t="s">
        <v>72</v>
      </c>
      <c r="B12" s="2" t="s">
        <v>8</v>
      </c>
      <c r="C12" s="2" t="s">
        <v>6</v>
      </c>
      <c r="D12" s="3">
        <v>41319</v>
      </c>
      <c r="E12" s="3" t="s">
        <v>50</v>
      </c>
      <c r="F12" s="3" t="s">
        <v>47</v>
      </c>
      <c r="G12" s="3" t="s">
        <v>52</v>
      </c>
      <c r="H12" s="2" t="s">
        <v>49</v>
      </c>
      <c r="I12" s="3" t="s">
        <v>22</v>
      </c>
      <c r="J12" s="2"/>
      <c r="K12" s="2">
        <v>10</v>
      </c>
      <c r="L12" s="18">
        <f t="shared" si="0"/>
        <v>84.873000000000005</v>
      </c>
      <c r="M12" s="19">
        <v>848.73</v>
      </c>
    </row>
    <row r="13" spans="1:13">
      <c r="A13" s="2" t="s">
        <v>73</v>
      </c>
      <c r="B13" s="2" t="s">
        <v>3</v>
      </c>
      <c r="C13" s="2" t="s">
        <v>6</v>
      </c>
      <c r="D13" s="3">
        <v>41680</v>
      </c>
      <c r="E13" s="3" t="s">
        <v>50</v>
      </c>
      <c r="F13" s="3" t="s">
        <v>51</v>
      </c>
      <c r="G13" s="3" t="s">
        <v>59</v>
      </c>
      <c r="H13" s="2" t="s">
        <v>49</v>
      </c>
      <c r="I13" s="3" t="s">
        <v>64</v>
      </c>
      <c r="J13" s="2"/>
      <c r="K13" s="2"/>
      <c r="L13" s="18">
        <f t="shared" si="0"/>
        <v>0</v>
      </c>
      <c r="M13" s="19">
        <v>848.73</v>
      </c>
    </row>
    <row r="14" spans="1:13">
      <c r="A14" s="2" t="s">
        <v>223</v>
      </c>
      <c r="B14" s="2" t="s">
        <v>5</v>
      </c>
      <c r="C14" s="2" t="s">
        <v>6</v>
      </c>
      <c r="D14" s="3"/>
      <c r="E14" s="3" t="s">
        <v>50</v>
      </c>
      <c r="F14" s="3" t="s">
        <v>55</v>
      </c>
      <c r="G14" s="3" t="s">
        <v>48</v>
      </c>
      <c r="H14" s="2" t="s">
        <v>49</v>
      </c>
      <c r="I14" s="3"/>
      <c r="J14" s="2"/>
      <c r="K14" s="2"/>
      <c r="L14" s="18">
        <v>0</v>
      </c>
      <c r="M14" s="19">
        <v>845</v>
      </c>
    </row>
    <row r="15" spans="1:13">
      <c r="A15" s="2" t="s">
        <v>75</v>
      </c>
      <c r="B15" s="2" t="s">
        <v>5</v>
      </c>
      <c r="C15" s="2" t="s">
        <v>6</v>
      </c>
      <c r="D15" s="3">
        <v>41494</v>
      </c>
      <c r="E15" s="3" t="s">
        <v>54</v>
      </c>
      <c r="F15" s="3" t="s">
        <v>55</v>
      </c>
      <c r="G15" s="3" t="s">
        <v>59</v>
      </c>
      <c r="H15" s="2" t="s">
        <v>49</v>
      </c>
      <c r="I15" s="2" t="s">
        <v>18</v>
      </c>
      <c r="J15" s="2"/>
      <c r="K15" s="2"/>
      <c r="L15" s="18">
        <f t="shared" si="0"/>
        <v>0</v>
      </c>
      <c r="M15" s="19">
        <v>1057</v>
      </c>
    </row>
    <row r="16" spans="1:13">
      <c r="A16" s="2" t="s">
        <v>224</v>
      </c>
      <c r="B16" s="2" t="s">
        <v>225</v>
      </c>
      <c r="C16" s="2" t="s">
        <v>219</v>
      </c>
      <c r="D16" s="3"/>
      <c r="E16" s="3" t="s">
        <v>58</v>
      </c>
      <c r="F16" s="2" t="s">
        <v>225</v>
      </c>
      <c r="G16" s="3" t="s">
        <v>52</v>
      </c>
      <c r="H16" s="2" t="s">
        <v>49</v>
      </c>
      <c r="I16" s="2"/>
      <c r="J16" s="2"/>
      <c r="K16" s="2"/>
      <c r="L16" s="18">
        <v>0</v>
      </c>
      <c r="M16" s="19">
        <v>848</v>
      </c>
    </row>
    <row r="17" spans="1:13">
      <c r="A17" s="2" t="s">
        <v>76</v>
      </c>
      <c r="B17" s="2" t="s">
        <v>3</v>
      </c>
      <c r="C17" s="2" t="s">
        <v>6</v>
      </c>
      <c r="D17" s="3">
        <v>41680</v>
      </c>
      <c r="E17" s="3" t="s">
        <v>50</v>
      </c>
      <c r="F17" s="3" t="s">
        <v>51</v>
      </c>
      <c r="G17" s="3">
        <v>73</v>
      </c>
      <c r="H17" s="2" t="s">
        <v>49</v>
      </c>
      <c r="I17" s="3" t="s">
        <v>20</v>
      </c>
      <c r="J17" s="2"/>
      <c r="K17" s="2"/>
      <c r="L17" s="18">
        <f t="shared" si="0"/>
        <v>0</v>
      </c>
      <c r="M17" s="19">
        <v>848.73</v>
      </c>
    </row>
    <row r="18" spans="1:13">
      <c r="A18" s="2" t="s">
        <v>77</v>
      </c>
      <c r="B18" s="2" t="s">
        <v>3</v>
      </c>
      <c r="C18" s="2" t="s">
        <v>4</v>
      </c>
      <c r="D18" s="3">
        <v>41680</v>
      </c>
      <c r="E18" s="3" t="s">
        <v>50</v>
      </c>
      <c r="F18" s="3" t="s">
        <v>51</v>
      </c>
      <c r="G18" s="3" t="s">
        <v>59</v>
      </c>
      <c r="H18" s="2" t="s">
        <v>49</v>
      </c>
      <c r="I18" s="3" t="s">
        <v>63</v>
      </c>
      <c r="J18" s="2">
        <v>20</v>
      </c>
      <c r="K18" s="2"/>
      <c r="L18" s="18">
        <f t="shared" si="0"/>
        <v>0</v>
      </c>
      <c r="M18" s="19">
        <v>848.73</v>
      </c>
    </row>
    <row r="19" spans="1:13">
      <c r="A19" s="2" t="s">
        <v>78</v>
      </c>
      <c r="B19" s="2" t="s">
        <v>3</v>
      </c>
      <c r="C19" s="2" t="s">
        <v>4</v>
      </c>
      <c r="D19" s="3">
        <v>41680</v>
      </c>
      <c r="E19" s="3" t="s">
        <v>50</v>
      </c>
      <c r="F19" s="3" t="s">
        <v>51</v>
      </c>
      <c r="G19" s="3" t="s">
        <v>59</v>
      </c>
      <c r="H19" s="2" t="s">
        <v>49</v>
      </c>
      <c r="I19" s="3" t="s">
        <v>68</v>
      </c>
      <c r="J19" s="2">
        <v>28</v>
      </c>
      <c r="K19" s="2"/>
      <c r="L19" s="18">
        <f t="shared" si="0"/>
        <v>0</v>
      </c>
      <c r="M19" s="19">
        <v>848.73</v>
      </c>
    </row>
    <row r="20" spans="1:13">
      <c r="A20" s="2" t="s">
        <v>79</v>
      </c>
      <c r="B20" s="2" t="s">
        <v>3</v>
      </c>
      <c r="C20" s="2" t="s">
        <v>6</v>
      </c>
      <c r="D20" s="3">
        <v>41680</v>
      </c>
      <c r="E20" s="3" t="s">
        <v>50</v>
      </c>
      <c r="F20" s="3" t="s">
        <v>51</v>
      </c>
      <c r="G20" s="3" t="s">
        <v>59</v>
      </c>
      <c r="H20" s="2" t="s">
        <v>49</v>
      </c>
      <c r="I20" s="3" t="s">
        <v>20</v>
      </c>
      <c r="J20" s="2"/>
      <c r="K20" s="2"/>
      <c r="L20" s="18">
        <f t="shared" si="0"/>
        <v>0</v>
      </c>
      <c r="M20" s="19">
        <v>848.73</v>
      </c>
    </row>
    <row r="21" spans="1:13">
      <c r="A21" s="2" t="s">
        <v>80</v>
      </c>
      <c r="B21" s="2" t="s">
        <v>8</v>
      </c>
      <c r="C21" s="2"/>
      <c r="D21" s="3">
        <v>37305</v>
      </c>
      <c r="E21" s="3" t="s">
        <v>58</v>
      </c>
      <c r="F21" s="3" t="s">
        <v>47</v>
      </c>
      <c r="G21" s="3" t="s">
        <v>59</v>
      </c>
      <c r="H21" s="2" t="s">
        <v>81</v>
      </c>
      <c r="I21" s="2"/>
      <c r="J21" s="2"/>
      <c r="K21" s="2"/>
      <c r="L21" s="18">
        <f t="shared" si="0"/>
        <v>0</v>
      </c>
      <c r="M21" s="19"/>
    </row>
    <row r="22" spans="1:13">
      <c r="A22" s="2" t="s">
        <v>80</v>
      </c>
      <c r="B22" s="2" t="s">
        <v>8</v>
      </c>
      <c r="C22" s="2" t="s">
        <v>4</v>
      </c>
      <c r="D22" s="3">
        <v>33364</v>
      </c>
      <c r="E22" s="3" t="s">
        <v>50</v>
      </c>
      <c r="F22" s="3" t="s">
        <v>47</v>
      </c>
      <c r="G22" s="3" t="s">
        <v>52</v>
      </c>
      <c r="H22" s="2" t="s">
        <v>49</v>
      </c>
      <c r="I22" s="3" t="s">
        <v>74</v>
      </c>
      <c r="J22" s="2">
        <v>27</v>
      </c>
      <c r="K22" s="2">
        <v>10</v>
      </c>
      <c r="L22" s="18">
        <f t="shared" si="0"/>
        <v>137.86800000000002</v>
      </c>
      <c r="M22" s="19">
        <v>1378.68</v>
      </c>
    </row>
    <row r="23" spans="1:13">
      <c r="A23" s="2" t="s">
        <v>82</v>
      </c>
      <c r="B23" s="2" t="s">
        <v>11</v>
      </c>
      <c r="C23" s="2" t="s">
        <v>12</v>
      </c>
      <c r="D23" s="3">
        <v>39601</v>
      </c>
      <c r="E23" s="3" t="s">
        <v>46</v>
      </c>
      <c r="F23" s="3" t="s">
        <v>47</v>
      </c>
      <c r="G23" s="3" t="s">
        <v>48</v>
      </c>
      <c r="H23" s="2" t="s">
        <v>49</v>
      </c>
      <c r="I23" s="2"/>
      <c r="J23" s="2"/>
      <c r="K23" s="2"/>
      <c r="L23" s="18">
        <f t="shared" si="0"/>
        <v>0</v>
      </c>
      <c r="M23" s="19">
        <v>821.41</v>
      </c>
    </row>
    <row r="24" spans="1:13">
      <c r="A24" s="2" t="s">
        <v>83</v>
      </c>
      <c r="B24" s="2" t="s">
        <v>3</v>
      </c>
      <c r="C24" s="2" t="s">
        <v>6</v>
      </c>
      <c r="D24" s="3">
        <v>41680</v>
      </c>
      <c r="E24" s="3" t="s">
        <v>50</v>
      </c>
      <c r="F24" s="3" t="s">
        <v>51</v>
      </c>
      <c r="G24" s="3" t="s">
        <v>59</v>
      </c>
      <c r="H24" s="2" t="s">
        <v>49</v>
      </c>
      <c r="I24" s="3" t="s">
        <v>19</v>
      </c>
      <c r="J24" s="2">
        <v>20</v>
      </c>
      <c r="K24" s="2"/>
      <c r="L24" s="18">
        <f t="shared" si="0"/>
        <v>0</v>
      </c>
      <c r="M24" s="19">
        <v>848.73</v>
      </c>
    </row>
    <row r="25" spans="1:13">
      <c r="A25" s="2" t="s">
        <v>84</v>
      </c>
      <c r="B25" s="2" t="s">
        <v>11</v>
      </c>
      <c r="C25" s="2" t="s">
        <v>12</v>
      </c>
      <c r="D25" s="3">
        <v>38110</v>
      </c>
      <c r="E25" s="3" t="s">
        <v>46</v>
      </c>
      <c r="F25" s="3" t="s">
        <v>47</v>
      </c>
      <c r="G25" s="3" t="s">
        <v>48</v>
      </c>
      <c r="H25" s="2" t="s">
        <v>49</v>
      </c>
      <c r="I25" s="2"/>
      <c r="J25" s="2"/>
      <c r="K25" s="2"/>
      <c r="L25" s="18">
        <f t="shared" si="0"/>
        <v>0</v>
      </c>
      <c r="M25" s="19">
        <v>849.51</v>
      </c>
    </row>
    <row r="26" spans="1:13">
      <c r="A26" s="2" t="s">
        <v>85</v>
      </c>
      <c r="B26" s="2" t="s">
        <v>11</v>
      </c>
      <c r="C26" s="2" t="s">
        <v>12</v>
      </c>
      <c r="D26" s="3">
        <v>34731</v>
      </c>
      <c r="E26" s="3" t="s">
        <v>46</v>
      </c>
      <c r="F26" s="3" t="s">
        <v>60</v>
      </c>
      <c r="G26" s="3" t="s">
        <v>48</v>
      </c>
      <c r="H26" s="2" t="s">
        <v>49</v>
      </c>
      <c r="I26" s="2"/>
      <c r="J26" s="2"/>
      <c r="K26" s="2"/>
      <c r="L26" s="18">
        <f t="shared" si="0"/>
        <v>0</v>
      </c>
      <c r="M26" s="19">
        <v>971.91</v>
      </c>
    </row>
    <row r="27" spans="1:13">
      <c r="A27" s="2" t="s">
        <v>86</v>
      </c>
      <c r="B27" s="2" t="s">
        <v>3</v>
      </c>
      <c r="C27" s="2" t="s">
        <v>6</v>
      </c>
      <c r="D27" s="3">
        <v>41680</v>
      </c>
      <c r="E27" s="3" t="s">
        <v>50</v>
      </c>
      <c r="F27" s="3" t="s">
        <v>51</v>
      </c>
      <c r="G27" s="3" t="s">
        <v>52</v>
      </c>
      <c r="H27" s="2" t="s">
        <v>49</v>
      </c>
      <c r="I27" s="3" t="s">
        <v>87</v>
      </c>
      <c r="J27" s="2"/>
      <c r="K27" s="2"/>
      <c r="L27" s="18">
        <f t="shared" si="0"/>
        <v>0</v>
      </c>
      <c r="M27" s="19">
        <v>848.73</v>
      </c>
    </row>
    <row r="28" spans="1:13">
      <c r="A28" s="2" t="s">
        <v>89</v>
      </c>
      <c r="B28" s="2" t="s">
        <v>11</v>
      </c>
      <c r="C28" s="2"/>
      <c r="D28" s="3">
        <v>39560</v>
      </c>
      <c r="E28" s="3"/>
      <c r="F28" s="3"/>
      <c r="G28" s="3"/>
      <c r="H28" s="2" t="s">
        <v>53</v>
      </c>
      <c r="I28" s="2"/>
      <c r="J28" s="2"/>
      <c r="K28" s="2"/>
      <c r="L28" s="18">
        <f t="shared" si="0"/>
        <v>0</v>
      </c>
      <c r="M28" s="19"/>
    </row>
    <row r="29" spans="1:13">
      <c r="A29" s="2" t="s">
        <v>90</v>
      </c>
      <c r="B29" s="2" t="s">
        <v>5</v>
      </c>
      <c r="C29" s="2" t="s">
        <v>6</v>
      </c>
      <c r="D29" s="3">
        <v>41519</v>
      </c>
      <c r="E29" s="3" t="s">
        <v>54</v>
      </c>
      <c r="F29" s="3" t="s">
        <v>55</v>
      </c>
      <c r="G29" s="3" t="s">
        <v>59</v>
      </c>
      <c r="H29" s="2" t="s">
        <v>49</v>
      </c>
      <c r="I29" s="3" t="s">
        <v>20</v>
      </c>
      <c r="J29" s="2"/>
      <c r="K29" s="2"/>
      <c r="L29" s="18">
        <f t="shared" si="0"/>
        <v>0</v>
      </c>
      <c r="M29" s="19">
        <v>1057</v>
      </c>
    </row>
    <row r="30" spans="1:13">
      <c r="A30" s="2" t="s">
        <v>91</v>
      </c>
      <c r="B30" s="2" t="s">
        <v>3</v>
      </c>
      <c r="C30" s="2" t="s">
        <v>6</v>
      </c>
      <c r="D30" s="3">
        <v>41680</v>
      </c>
      <c r="E30" s="3" t="s">
        <v>50</v>
      </c>
      <c r="F30" s="3" t="s">
        <v>51</v>
      </c>
      <c r="G30" s="3" t="s">
        <v>61</v>
      </c>
      <c r="H30" s="2" t="s">
        <v>49</v>
      </c>
      <c r="I30" s="2" t="s">
        <v>68</v>
      </c>
      <c r="J30" s="2"/>
      <c r="K30" s="2"/>
      <c r="L30" s="18">
        <f t="shared" si="0"/>
        <v>0</v>
      </c>
      <c r="M30" s="19">
        <v>848.73</v>
      </c>
    </row>
    <row r="31" spans="1:13">
      <c r="A31" s="2" t="s">
        <v>92</v>
      </c>
      <c r="B31" s="2" t="s">
        <v>93</v>
      </c>
      <c r="C31" s="2" t="s">
        <v>94</v>
      </c>
      <c r="D31" s="3">
        <v>34674</v>
      </c>
      <c r="E31" s="3" t="s">
        <v>46</v>
      </c>
      <c r="F31" s="3" t="s">
        <v>60</v>
      </c>
      <c r="G31" s="3" t="s">
        <v>48</v>
      </c>
      <c r="H31" s="2" t="s">
        <v>49</v>
      </c>
      <c r="I31" s="2" t="s">
        <v>18</v>
      </c>
      <c r="J31" s="2"/>
      <c r="K31" s="2"/>
      <c r="L31" s="18">
        <f t="shared" si="0"/>
        <v>0</v>
      </c>
      <c r="M31" s="19">
        <v>793.56</v>
      </c>
    </row>
    <row r="32" spans="1:13">
      <c r="A32" s="2" t="s">
        <v>96</v>
      </c>
      <c r="B32" s="2" t="s">
        <v>3</v>
      </c>
      <c r="C32" s="2" t="s">
        <v>6</v>
      </c>
      <c r="D32" s="3">
        <v>41709</v>
      </c>
      <c r="E32" s="3" t="s">
        <v>50</v>
      </c>
      <c r="F32" s="3" t="s">
        <v>51</v>
      </c>
      <c r="G32" s="3" t="s">
        <v>52</v>
      </c>
      <c r="H32" s="2" t="s">
        <v>49</v>
      </c>
      <c r="I32" s="2" t="s">
        <v>18</v>
      </c>
      <c r="J32" s="2"/>
      <c r="K32" s="2"/>
      <c r="L32" s="18">
        <f t="shared" si="0"/>
        <v>0</v>
      </c>
      <c r="M32" s="19">
        <v>848.73</v>
      </c>
    </row>
    <row r="33" spans="1:13">
      <c r="A33" s="2" t="s">
        <v>97</v>
      </c>
      <c r="B33" s="2" t="s">
        <v>8</v>
      </c>
      <c r="C33" s="2" t="s">
        <v>6</v>
      </c>
      <c r="D33" s="3">
        <v>38035</v>
      </c>
      <c r="E33" s="3" t="s">
        <v>50</v>
      </c>
      <c r="F33" s="3" t="s">
        <v>47</v>
      </c>
      <c r="G33" s="2"/>
      <c r="H33" s="2" t="s">
        <v>49</v>
      </c>
      <c r="I33" s="2" t="s">
        <v>18</v>
      </c>
      <c r="J33" s="2"/>
      <c r="K33" s="2"/>
      <c r="L33" s="18">
        <f t="shared" si="0"/>
        <v>0</v>
      </c>
      <c r="M33" s="19">
        <v>1163.44</v>
      </c>
    </row>
    <row r="34" spans="1:13">
      <c r="A34" s="2" t="s">
        <v>98</v>
      </c>
      <c r="B34" s="2" t="s">
        <v>8</v>
      </c>
      <c r="C34" s="2" t="s">
        <v>4</v>
      </c>
      <c r="D34" s="3">
        <v>38800</v>
      </c>
      <c r="E34" s="3" t="s">
        <v>50</v>
      </c>
      <c r="F34" s="3" t="s">
        <v>47</v>
      </c>
      <c r="G34" s="2"/>
      <c r="H34" s="2" t="s">
        <v>49</v>
      </c>
      <c r="I34" s="3" t="s">
        <v>74</v>
      </c>
      <c r="J34" s="2">
        <v>27</v>
      </c>
      <c r="K34" s="2">
        <v>10</v>
      </c>
      <c r="L34" s="18">
        <f t="shared" si="0"/>
        <v>118.08800000000002</v>
      </c>
      <c r="M34" s="19">
        <v>1180.8800000000001</v>
      </c>
    </row>
    <row r="35" spans="1:13">
      <c r="A35" s="2" t="s">
        <v>99</v>
      </c>
      <c r="B35" s="2" t="s">
        <v>3</v>
      </c>
      <c r="C35" s="2" t="s">
        <v>7</v>
      </c>
      <c r="D35" s="3">
        <v>41680</v>
      </c>
      <c r="E35" s="3" t="s">
        <v>50</v>
      </c>
      <c r="F35" s="3" t="s">
        <v>51</v>
      </c>
      <c r="G35" s="2"/>
      <c r="H35" s="2" t="s">
        <v>49</v>
      </c>
      <c r="I35" s="2" t="s">
        <v>21</v>
      </c>
      <c r="J35" s="2"/>
      <c r="K35" s="2"/>
      <c r="L35" s="18">
        <f t="shared" si="0"/>
        <v>0</v>
      </c>
      <c r="M35" s="19">
        <v>848.73</v>
      </c>
    </row>
    <row r="36" spans="1:13">
      <c r="A36" s="2" t="s">
        <v>100</v>
      </c>
      <c r="B36" s="2" t="s">
        <v>8</v>
      </c>
      <c r="C36" s="2" t="s">
        <v>7</v>
      </c>
      <c r="D36" s="3">
        <v>41319</v>
      </c>
      <c r="E36" s="3" t="s">
        <v>50</v>
      </c>
      <c r="F36" s="3" t="s">
        <v>47</v>
      </c>
      <c r="G36" s="2"/>
      <c r="H36" s="2" t="s">
        <v>49</v>
      </c>
      <c r="I36" s="2" t="s">
        <v>39</v>
      </c>
      <c r="J36" s="2"/>
      <c r="K36" s="2">
        <v>10</v>
      </c>
      <c r="L36" s="18">
        <f t="shared" si="0"/>
        <v>84.873000000000005</v>
      </c>
      <c r="M36" s="19">
        <v>848.73</v>
      </c>
    </row>
    <row r="37" spans="1:13">
      <c r="A37" s="2" t="s">
        <v>101</v>
      </c>
      <c r="B37" s="2" t="s">
        <v>3</v>
      </c>
      <c r="C37" s="2" t="s">
        <v>6</v>
      </c>
      <c r="D37" s="3">
        <v>41730</v>
      </c>
      <c r="E37" s="3" t="s">
        <v>50</v>
      </c>
      <c r="F37" s="3" t="s">
        <v>51</v>
      </c>
      <c r="G37" s="2"/>
      <c r="H37" s="2" t="s">
        <v>49</v>
      </c>
      <c r="I37" s="3" t="s">
        <v>68</v>
      </c>
      <c r="J37" s="2"/>
      <c r="K37" s="2"/>
      <c r="L37" s="18">
        <f t="shared" si="0"/>
        <v>0</v>
      </c>
      <c r="M37" s="19">
        <v>848.73</v>
      </c>
    </row>
    <row r="38" spans="1:13">
      <c r="A38" s="2" t="s">
        <v>102</v>
      </c>
      <c r="B38" s="2" t="s">
        <v>8</v>
      </c>
      <c r="C38" s="2" t="s">
        <v>15</v>
      </c>
      <c r="D38" s="3">
        <v>33651</v>
      </c>
      <c r="E38" s="3" t="s">
        <v>50</v>
      </c>
      <c r="F38" s="3" t="s">
        <v>47</v>
      </c>
      <c r="G38" s="2"/>
      <c r="H38" s="2" t="s">
        <v>49</v>
      </c>
      <c r="I38" s="3" t="s">
        <v>23</v>
      </c>
      <c r="J38" s="2"/>
      <c r="K38" s="2">
        <v>20</v>
      </c>
      <c r="L38" s="18">
        <f t="shared" si="0"/>
        <v>263.69800000000004</v>
      </c>
      <c r="M38" s="19">
        <v>1318.49</v>
      </c>
    </row>
    <row r="39" spans="1:13">
      <c r="A39" s="2" t="s">
        <v>102</v>
      </c>
      <c r="B39" s="2" t="s">
        <v>8</v>
      </c>
      <c r="C39" s="2" t="s">
        <v>15</v>
      </c>
      <c r="D39" s="3">
        <v>37305</v>
      </c>
      <c r="E39" s="3" t="s">
        <v>58</v>
      </c>
      <c r="F39" s="3" t="s">
        <v>47</v>
      </c>
      <c r="G39" s="2"/>
      <c r="H39" s="2" t="s">
        <v>49</v>
      </c>
      <c r="I39" s="3" t="s">
        <v>23</v>
      </c>
      <c r="J39" s="2"/>
      <c r="K39" s="2">
        <v>20</v>
      </c>
      <c r="L39" s="18">
        <f t="shared" si="0"/>
        <v>263.69800000000004</v>
      </c>
      <c r="M39" s="19">
        <v>1318.49</v>
      </c>
    </row>
    <row r="41" spans="1:13">
      <c r="L41" s="22">
        <f>SUM(L2:L40)</f>
        <v>1126.3960000000002</v>
      </c>
      <c r="M41" s="23">
        <f>SUM(M2:M40)</f>
        <v>32519.219999999994</v>
      </c>
    </row>
    <row r="43" spans="1:13">
      <c r="M43" s="23">
        <f>SUM(M41+L41)</f>
        <v>33645.615999999995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zoomScale="80" zoomScaleNormal="80" workbookViewId="0">
      <selection activeCell="A15" sqref="A15"/>
    </sheetView>
  </sheetViews>
  <sheetFormatPr defaultRowHeight="15"/>
  <cols>
    <col min="1" max="1" width="55.5703125" bestFit="1" customWidth="1"/>
    <col min="2" max="2" width="28.140625" bestFit="1" customWidth="1"/>
    <col min="3" max="3" width="24.5703125" bestFit="1" customWidth="1"/>
    <col min="4" max="4" width="14.140625" bestFit="1" customWidth="1"/>
    <col min="6" max="6" width="16.85546875" bestFit="1" customWidth="1"/>
    <col min="7" max="7" width="10.28515625" bestFit="1" customWidth="1"/>
    <col min="8" max="8" width="19.42578125" bestFit="1" customWidth="1"/>
    <col min="9" max="9" width="17" bestFit="1" customWidth="1"/>
    <col min="10" max="10" width="14.42578125" customWidth="1"/>
    <col min="11" max="11" width="16.85546875" customWidth="1"/>
    <col min="12" max="12" width="24.140625" customWidth="1"/>
    <col min="13" max="13" width="16.28515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16</v>
      </c>
      <c r="J1" s="1" t="s">
        <v>17</v>
      </c>
      <c r="K1" s="1" t="s">
        <v>40</v>
      </c>
      <c r="L1" s="17" t="s">
        <v>213</v>
      </c>
      <c r="M1" s="17" t="s">
        <v>214</v>
      </c>
    </row>
    <row r="2" spans="1:13">
      <c r="A2" s="2" t="s">
        <v>103</v>
      </c>
      <c r="B2" s="2" t="s">
        <v>3</v>
      </c>
      <c r="C2" s="2" t="s">
        <v>6</v>
      </c>
      <c r="D2" s="3">
        <v>41687</v>
      </c>
      <c r="E2" s="3" t="s">
        <v>50</v>
      </c>
      <c r="F2" s="3" t="s">
        <v>51</v>
      </c>
      <c r="G2" s="3" t="s">
        <v>61</v>
      </c>
      <c r="H2" s="2" t="s">
        <v>49</v>
      </c>
      <c r="I2" s="2" t="s">
        <v>104</v>
      </c>
      <c r="J2" s="2"/>
      <c r="K2" s="2"/>
      <c r="L2" s="18">
        <f t="shared" ref="L2:L33" si="0">M2*K2%</f>
        <v>0</v>
      </c>
      <c r="M2" s="19">
        <v>848.73</v>
      </c>
    </row>
    <row r="3" spans="1:13">
      <c r="A3" s="2" t="s">
        <v>105</v>
      </c>
      <c r="B3" s="2" t="s">
        <v>8</v>
      </c>
      <c r="C3" s="2" t="s">
        <v>15</v>
      </c>
      <c r="D3" s="3">
        <v>38936</v>
      </c>
      <c r="E3" s="3" t="s">
        <v>50</v>
      </c>
      <c r="F3" s="3" t="s">
        <v>47</v>
      </c>
      <c r="G3" s="3" t="s">
        <v>52</v>
      </c>
      <c r="H3" s="2" t="s">
        <v>49</v>
      </c>
      <c r="I3" s="2"/>
      <c r="J3" s="2"/>
      <c r="K3" s="2">
        <v>20</v>
      </c>
      <c r="L3" s="18">
        <f t="shared" si="0"/>
        <v>259.798</v>
      </c>
      <c r="M3" s="19">
        <v>1298.99</v>
      </c>
    </row>
    <row r="4" spans="1:13">
      <c r="A4" s="2" t="s">
        <v>106</v>
      </c>
      <c r="B4" s="2" t="s">
        <v>3</v>
      </c>
      <c r="C4" s="2" t="s">
        <v>4</v>
      </c>
      <c r="D4" s="3">
        <v>41680</v>
      </c>
      <c r="E4" s="3" t="s">
        <v>50</v>
      </c>
      <c r="F4" s="3" t="s">
        <v>51</v>
      </c>
      <c r="G4" s="3" t="s">
        <v>52</v>
      </c>
      <c r="H4" s="2" t="s">
        <v>49</v>
      </c>
      <c r="I4" s="2" t="s">
        <v>63</v>
      </c>
      <c r="J4" s="2">
        <v>16</v>
      </c>
      <c r="K4" s="2"/>
      <c r="L4" s="18">
        <f t="shared" si="0"/>
        <v>0</v>
      </c>
      <c r="M4" s="19">
        <v>848.73</v>
      </c>
    </row>
    <row r="5" spans="1:13">
      <c r="A5" s="2" t="s">
        <v>107</v>
      </c>
      <c r="B5" s="2" t="s">
        <v>5</v>
      </c>
      <c r="C5" s="2" t="s">
        <v>6</v>
      </c>
      <c r="D5" s="3">
        <v>41519</v>
      </c>
      <c r="E5" s="3" t="s">
        <v>54</v>
      </c>
      <c r="F5" s="3" t="s">
        <v>55</v>
      </c>
      <c r="G5" s="3" t="s">
        <v>59</v>
      </c>
      <c r="H5" s="2" t="s">
        <v>49</v>
      </c>
      <c r="I5" s="2" t="s">
        <v>19</v>
      </c>
      <c r="J5" s="2"/>
      <c r="K5" s="2"/>
      <c r="L5" s="18">
        <f t="shared" si="0"/>
        <v>0</v>
      </c>
      <c r="M5" s="19">
        <v>845</v>
      </c>
    </row>
    <row r="6" spans="1:13">
      <c r="A6" s="2" t="s">
        <v>108</v>
      </c>
      <c r="B6" s="2" t="s">
        <v>3</v>
      </c>
      <c r="C6" s="2" t="s">
        <v>6</v>
      </c>
      <c r="D6" s="3">
        <v>41680</v>
      </c>
      <c r="E6" s="3" t="s">
        <v>50</v>
      </c>
      <c r="F6" s="3" t="s">
        <v>51</v>
      </c>
      <c r="G6" s="3" t="s">
        <v>61</v>
      </c>
      <c r="H6" s="2" t="s">
        <v>49</v>
      </c>
      <c r="I6" s="2" t="s">
        <v>22</v>
      </c>
      <c r="J6" s="2"/>
      <c r="K6" s="2"/>
      <c r="L6" s="18">
        <f t="shared" si="0"/>
        <v>0</v>
      </c>
      <c r="M6" s="19">
        <v>848.73</v>
      </c>
    </row>
    <row r="7" spans="1:13">
      <c r="A7" s="2" t="s">
        <v>109</v>
      </c>
      <c r="B7" s="2" t="s">
        <v>9</v>
      </c>
      <c r="C7" s="2" t="s">
        <v>4</v>
      </c>
      <c r="D7" s="3"/>
      <c r="E7" s="3" t="s">
        <v>58</v>
      </c>
      <c r="F7" s="3" t="s">
        <v>9</v>
      </c>
      <c r="G7" s="3" t="s">
        <v>59</v>
      </c>
      <c r="H7" s="2" t="s">
        <v>49</v>
      </c>
      <c r="I7" s="2" t="s">
        <v>110</v>
      </c>
      <c r="J7" s="2">
        <v>16</v>
      </c>
      <c r="K7" s="2"/>
      <c r="L7" s="18">
        <f t="shared" si="0"/>
        <v>0</v>
      </c>
      <c r="M7" s="19">
        <v>848.73</v>
      </c>
    </row>
    <row r="8" spans="1:13">
      <c r="A8" s="2" t="s">
        <v>109</v>
      </c>
      <c r="B8" s="2" t="s">
        <v>8</v>
      </c>
      <c r="C8" s="2" t="s">
        <v>4</v>
      </c>
      <c r="D8" s="3">
        <v>38035</v>
      </c>
      <c r="E8" s="3" t="s">
        <v>50</v>
      </c>
      <c r="F8" s="3" t="s">
        <v>47</v>
      </c>
      <c r="G8" s="3" t="s">
        <v>52</v>
      </c>
      <c r="H8" s="2" t="s">
        <v>49</v>
      </c>
      <c r="I8" s="2" t="s">
        <v>110</v>
      </c>
      <c r="J8" s="2">
        <v>16</v>
      </c>
      <c r="K8" s="2">
        <v>10</v>
      </c>
      <c r="L8" s="18">
        <f t="shared" si="0"/>
        <v>89.749000000000009</v>
      </c>
      <c r="M8" s="19">
        <v>897.49</v>
      </c>
    </row>
    <row r="9" spans="1:13">
      <c r="A9" s="2" t="s">
        <v>111</v>
      </c>
      <c r="B9" s="2" t="s">
        <v>9</v>
      </c>
      <c r="C9" s="2" t="s">
        <v>4</v>
      </c>
      <c r="D9" s="3"/>
      <c r="E9" s="3" t="s">
        <v>58</v>
      </c>
      <c r="F9" s="3" t="s">
        <v>9</v>
      </c>
      <c r="G9" s="3" t="s">
        <v>59</v>
      </c>
      <c r="H9" s="2" t="s">
        <v>49</v>
      </c>
      <c r="I9" s="2" t="s">
        <v>22</v>
      </c>
      <c r="J9" s="2">
        <v>15</v>
      </c>
      <c r="K9" s="2"/>
      <c r="L9" s="18">
        <f t="shared" si="0"/>
        <v>0</v>
      </c>
      <c r="M9" s="19">
        <v>848.73</v>
      </c>
    </row>
    <row r="10" spans="1:13">
      <c r="A10" s="2" t="s">
        <v>111</v>
      </c>
      <c r="B10" s="2" t="s">
        <v>8</v>
      </c>
      <c r="C10" s="2" t="s">
        <v>4</v>
      </c>
      <c r="D10" s="3">
        <v>38961</v>
      </c>
      <c r="E10" s="3" t="s">
        <v>50</v>
      </c>
      <c r="F10" s="3" t="s">
        <v>47</v>
      </c>
      <c r="G10" s="3" t="s">
        <v>52</v>
      </c>
      <c r="H10" s="2" t="s">
        <v>49</v>
      </c>
      <c r="I10" s="2" t="s">
        <v>22</v>
      </c>
      <c r="J10" s="2">
        <v>15</v>
      </c>
      <c r="K10" s="2">
        <v>10</v>
      </c>
      <c r="L10" s="18">
        <f t="shared" si="0"/>
        <v>129.899</v>
      </c>
      <c r="M10" s="19">
        <v>1298.99</v>
      </c>
    </row>
    <row r="11" spans="1:13">
      <c r="A11" s="2" t="s">
        <v>112</v>
      </c>
      <c r="B11" s="2" t="s">
        <v>3</v>
      </c>
      <c r="C11" s="2" t="s">
        <v>4</v>
      </c>
      <c r="D11" s="3">
        <v>41680</v>
      </c>
      <c r="E11" s="3" t="s">
        <v>50</v>
      </c>
      <c r="F11" s="3" t="s">
        <v>51</v>
      </c>
      <c r="G11" s="3" t="s">
        <v>59</v>
      </c>
      <c r="H11" s="2" t="s">
        <v>49</v>
      </c>
      <c r="I11" s="2" t="s">
        <v>113</v>
      </c>
      <c r="J11" s="2">
        <v>19</v>
      </c>
      <c r="K11" s="2"/>
      <c r="L11" s="18">
        <f t="shared" si="0"/>
        <v>0</v>
      </c>
      <c r="M11" s="19">
        <v>848.73</v>
      </c>
    </row>
    <row r="12" spans="1:13">
      <c r="A12" s="2" t="s">
        <v>114</v>
      </c>
      <c r="B12" s="2" t="s">
        <v>3</v>
      </c>
      <c r="C12" s="2" t="s">
        <v>4</v>
      </c>
      <c r="D12" s="3">
        <v>41680</v>
      </c>
      <c r="E12" s="3" t="s">
        <v>50</v>
      </c>
      <c r="F12" s="3" t="s">
        <v>51</v>
      </c>
      <c r="G12" s="3" t="s">
        <v>52</v>
      </c>
      <c r="H12" s="2" t="s">
        <v>49</v>
      </c>
      <c r="I12" s="2" t="s">
        <v>115</v>
      </c>
      <c r="J12" s="2">
        <v>20</v>
      </c>
      <c r="K12" s="2"/>
      <c r="L12" s="18">
        <f t="shared" si="0"/>
        <v>0</v>
      </c>
      <c r="M12" s="19">
        <v>848.73</v>
      </c>
    </row>
    <row r="13" spans="1:13">
      <c r="A13" s="2" t="s">
        <v>116</v>
      </c>
      <c r="B13" s="2" t="s">
        <v>3</v>
      </c>
      <c r="C13" s="2" t="s">
        <v>4</v>
      </c>
      <c r="D13" s="3">
        <v>41680</v>
      </c>
      <c r="E13" s="3" t="s">
        <v>50</v>
      </c>
      <c r="F13" s="3" t="s">
        <v>51</v>
      </c>
      <c r="G13" s="3" t="s">
        <v>59</v>
      </c>
      <c r="H13" s="2" t="s">
        <v>49</v>
      </c>
      <c r="I13" s="2" t="s">
        <v>117</v>
      </c>
      <c r="J13" s="2">
        <v>18</v>
      </c>
      <c r="K13" s="2"/>
      <c r="L13" s="18">
        <f t="shared" si="0"/>
        <v>0</v>
      </c>
      <c r="M13" s="19">
        <v>848.73</v>
      </c>
    </row>
    <row r="14" spans="1:13">
      <c r="A14" s="2" t="s">
        <v>118</v>
      </c>
      <c r="B14" s="2" t="s">
        <v>3</v>
      </c>
      <c r="C14" s="2" t="s">
        <v>4</v>
      </c>
      <c r="D14" s="3">
        <v>41680</v>
      </c>
      <c r="E14" s="3" t="s">
        <v>50</v>
      </c>
      <c r="F14" s="3" t="s">
        <v>51</v>
      </c>
      <c r="G14" s="3" t="s">
        <v>59</v>
      </c>
      <c r="H14" s="2" t="s">
        <v>49</v>
      </c>
      <c r="I14" s="2" t="s">
        <v>119</v>
      </c>
      <c r="J14" s="2">
        <v>21</v>
      </c>
      <c r="K14" s="2"/>
      <c r="L14" s="18">
        <f t="shared" si="0"/>
        <v>0</v>
      </c>
      <c r="M14" s="19">
        <v>848.73</v>
      </c>
    </row>
    <row r="15" spans="1:13">
      <c r="A15" s="2" t="s">
        <v>120</v>
      </c>
      <c r="B15" s="2" t="s">
        <v>3</v>
      </c>
      <c r="C15" s="2" t="s">
        <v>4</v>
      </c>
      <c r="D15" s="3">
        <v>41680</v>
      </c>
      <c r="E15" s="3" t="s">
        <v>50</v>
      </c>
      <c r="F15" s="3" t="s">
        <v>51</v>
      </c>
      <c r="G15" s="3" t="s">
        <v>59</v>
      </c>
      <c r="H15" s="2" t="s">
        <v>49</v>
      </c>
      <c r="I15" s="2" t="s">
        <v>121</v>
      </c>
      <c r="J15" s="2">
        <v>16</v>
      </c>
      <c r="K15" s="2"/>
      <c r="L15" s="18">
        <f t="shared" si="0"/>
        <v>0</v>
      </c>
      <c r="M15" s="19">
        <v>848.73</v>
      </c>
    </row>
    <row r="16" spans="1:13">
      <c r="A16" s="2" t="s">
        <v>122</v>
      </c>
      <c r="B16" s="2" t="s">
        <v>3</v>
      </c>
      <c r="C16" s="2" t="s">
        <v>6</v>
      </c>
      <c r="D16" s="3">
        <v>41730</v>
      </c>
      <c r="E16" s="3" t="s">
        <v>50</v>
      </c>
      <c r="F16" s="3" t="s">
        <v>51</v>
      </c>
      <c r="G16" s="3" t="s">
        <v>61</v>
      </c>
      <c r="H16" s="2" t="s">
        <v>49</v>
      </c>
      <c r="I16" s="2" t="s">
        <v>117</v>
      </c>
      <c r="J16" s="2"/>
      <c r="K16" s="2"/>
      <c r="L16" s="18">
        <f t="shared" si="0"/>
        <v>0</v>
      </c>
      <c r="M16" s="19">
        <v>848.73</v>
      </c>
    </row>
    <row r="17" spans="1:13">
      <c r="A17" s="2" t="s">
        <v>123</v>
      </c>
      <c r="B17" s="2" t="s">
        <v>11</v>
      </c>
      <c r="C17" s="2" t="s">
        <v>10</v>
      </c>
      <c r="D17" s="3">
        <v>41337</v>
      </c>
      <c r="E17" s="3" t="s">
        <v>46</v>
      </c>
      <c r="F17" s="3" t="s">
        <v>47</v>
      </c>
      <c r="G17" s="3" t="s">
        <v>48</v>
      </c>
      <c r="H17" s="2" t="s">
        <v>49</v>
      </c>
      <c r="I17" s="2"/>
      <c r="J17" s="2"/>
      <c r="K17" s="2"/>
      <c r="L17" s="18">
        <f t="shared" si="0"/>
        <v>0</v>
      </c>
      <c r="M17" s="19">
        <v>794.23</v>
      </c>
    </row>
    <row r="18" spans="1:13">
      <c r="A18" s="2" t="s">
        <v>124</v>
      </c>
      <c r="B18" s="2" t="s">
        <v>3</v>
      </c>
      <c r="C18" s="2" t="s">
        <v>4</v>
      </c>
      <c r="D18" s="3">
        <v>41680</v>
      </c>
      <c r="E18" s="3" t="s">
        <v>50</v>
      </c>
      <c r="F18" s="3" t="s">
        <v>51</v>
      </c>
      <c r="G18" s="3" t="s">
        <v>52</v>
      </c>
      <c r="H18" s="2" t="s">
        <v>49</v>
      </c>
      <c r="I18" s="2" t="s">
        <v>117</v>
      </c>
      <c r="J18" s="2">
        <v>19</v>
      </c>
      <c r="K18" s="2"/>
      <c r="L18" s="18">
        <f t="shared" si="0"/>
        <v>0</v>
      </c>
      <c r="M18" s="19">
        <v>848.73</v>
      </c>
    </row>
    <row r="19" spans="1:13">
      <c r="A19" s="2" t="s">
        <v>125</v>
      </c>
      <c r="B19" s="2" t="s">
        <v>3</v>
      </c>
      <c r="C19" s="2" t="s">
        <v>4</v>
      </c>
      <c r="D19" s="3">
        <v>41680</v>
      </c>
      <c r="E19" s="3" t="s">
        <v>50</v>
      </c>
      <c r="F19" s="3" t="s">
        <v>51</v>
      </c>
      <c r="G19" s="3" t="s">
        <v>52</v>
      </c>
      <c r="H19" s="2" t="s">
        <v>49</v>
      </c>
      <c r="I19" s="2" t="s">
        <v>20</v>
      </c>
      <c r="J19" s="2">
        <v>13</v>
      </c>
      <c r="K19" s="2"/>
      <c r="L19" s="18">
        <f t="shared" si="0"/>
        <v>0</v>
      </c>
      <c r="M19" s="19">
        <v>848.73</v>
      </c>
    </row>
    <row r="20" spans="1:13">
      <c r="A20" s="2" t="s">
        <v>126</v>
      </c>
      <c r="B20" s="2" t="s">
        <v>3</v>
      </c>
      <c r="C20" s="2" t="s">
        <v>6</v>
      </c>
      <c r="D20" s="3">
        <v>41680</v>
      </c>
      <c r="E20" s="3" t="s">
        <v>50</v>
      </c>
      <c r="F20" s="3" t="s">
        <v>51</v>
      </c>
      <c r="G20" s="3" t="s">
        <v>61</v>
      </c>
      <c r="H20" s="2" t="s">
        <v>49</v>
      </c>
      <c r="I20" s="2" t="s">
        <v>64</v>
      </c>
      <c r="J20" s="2"/>
      <c r="K20" s="2"/>
      <c r="L20" s="18">
        <f t="shared" si="0"/>
        <v>0</v>
      </c>
      <c r="M20" s="19">
        <v>848.73</v>
      </c>
    </row>
    <row r="21" spans="1:13">
      <c r="A21" s="2" t="s">
        <v>227</v>
      </c>
      <c r="B21" s="2" t="s">
        <v>5</v>
      </c>
      <c r="C21" s="2" t="s">
        <v>228</v>
      </c>
      <c r="D21" s="3"/>
      <c r="E21" s="3" t="s">
        <v>50</v>
      </c>
      <c r="F21" s="3" t="s">
        <v>55</v>
      </c>
      <c r="G21" s="3" t="s">
        <v>48</v>
      </c>
      <c r="H21" s="2" t="s">
        <v>49</v>
      </c>
      <c r="I21" s="2"/>
      <c r="J21" s="2"/>
      <c r="K21" s="2"/>
      <c r="L21" s="18">
        <f t="shared" si="0"/>
        <v>0</v>
      </c>
      <c r="M21" s="19">
        <v>845</v>
      </c>
    </row>
    <row r="22" spans="1:13">
      <c r="A22" s="2" t="s">
        <v>127</v>
      </c>
      <c r="B22" s="2" t="s">
        <v>93</v>
      </c>
      <c r="C22" s="2" t="s">
        <v>94</v>
      </c>
      <c r="D22" s="3">
        <v>37788</v>
      </c>
      <c r="E22" s="3" t="s">
        <v>46</v>
      </c>
      <c r="F22" s="3" t="s">
        <v>47</v>
      </c>
      <c r="G22" s="3" t="s">
        <v>48</v>
      </c>
      <c r="H22" s="2" t="s">
        <v>49</v>
      </c>
      <c r="I22" s="2" t="s">
        <v>18</v>
      </c>
      <c r="J22" s="2">
        <v>15</v>
      </c>
      <c r="K22" s="2"/>
      <c r="L22" s="18">
        <f t="shared" si="0"/>
        <v>0</v>
      </c>
      <c r="M22" s="19">
        <v>741.92</v>
      </c>
    </row>
    <row r="23" spans="1:13">
      <c r="A23" s="2" t="s">
        <v>128</v>
      </c>
      <c r="B23" s="2" t="s">
        <v>11</v>
      </c>
      <c r="C23" s="2" t="s">
        <v>14</v>
      </c>
      <c r="D23" s="3">
        <v>41337</v>
      </c>
      <c r="E23" s="3" t="s">
        <v>46</v>
      </c>
      <c r="F23" s="3" t="s">
        <v>47</v>
      </c>
      <c r="G23" s="3" t="s">
        <v>48</v>
      </c>
      <c r="H23" s="2" t="s">
        <v>49</v>
      </c>
      <c r="I23" s="2"/>
      <c r="J23" s="2"/>
      <c r="K23" s="2"/>
      <c r="L23" s="18">
        <f t="shared" si="0"/>
        <v>0</v>
      </c>
      <c r="M23" s="19">
        <v>794.23</v>
      </c>
    </row>
    <row r="24" spans="1:13">
      <c r="A24" s="2" t="s">
        <v>129</v>
      </c>
      <c r="B24" s="2" t="s">
        <v>5</v>
      </c>
      <c r="C24" s="2" t="s">
        <v>6</v>
      </c>
      <c r="D24" s="3">
        <v>41487</v>
      </c>
      <c r="E24" s="3" t="s">
        <v>54</v>
      </c>
      <c r="F24" s="3" t="s">
        <v>55</v>
      </c>
      <c r="G24" s="3" t="s">
        <v>57</v>
      </c>
      <c r="H24" s="2" t="s">
        <v>49</v>
      </c>
      <c r="I24" s="2" t="s">
        <v>18</v>
      </c>
      <c r="J24" s="2"/>
      <c r="K24" s="2"/>
      <c r="L24" s="18">
        <f t="shared" si="0"/>
        <v>0</v>
      </c>
      <c r="M24" s="19">
        <v>1057</v>
      </c>
    </row>
    <row r="25" spans="1:13">
      <c r="A25" s="2" t="s">
        <v>130</v>
      </c>
      <c r="B25" s="2" t="s">
        <v>5</v>
      </c>
      <c r="C25" s="2" t="s">
        <v>7</v>
      </c>
      <c r="D25" s="3">
        <v>41487</v>
      </c>
      <c r="E25" s="3" t="s">
        <v>54</v>
      </c>
      <c r="F25" s="3" t="s">
        <v>55</v>
      </c>
      <c r="G25" s="3" t="s">
        <v>52</v>
      </c>
      <c r="H25" s="2" t="s">
        <v>49</v>
      </c>
      <c r="I25" s="2" t="s">
        <v>39</v>
      </c>
      <c r="J25" s="2"/>
      <c r="K25" s="2"/>
      <c r="L25" s="18">
        <f t="shared" si="0"/>
        <v>0</v>
      </c>
      <c r="M25" s="19">
        <v>1057</v>
      </c>
    </row>
    <row r="26" spans="1:13">
      <c r="A26" s="2" t="s">
        <v>131</v>
      </c>
      <c r="B26" s="2" t="s">
        <v>11</v>
      </c>
      <c r="C26" s="2" t="s">
        <v>10</v>
      </c>
      <c r="D26" s="3">
        <v>41716</v>
      </c>
      <c r="E26" s="3" t="s">
        <v>46</v>
      </c>
      <c r="F26" s="3" t="s">
        <v>51</v>
      </c>
      <c r="G26" s="3" t="s">
        <v>48</v>
      </c>
      <c r="H26" s="2" t="s">
        <v>132</v>
      </c>
      <c r="I26" s="2"/>
      <c r="J26" s="2"/>
      <c r="K26" s="2"/>
      <c r="L26" s="18">
        <f t="shared" si="0"/>
        <v>0</v>
      </c>
      <c r="M26" s="19">
        <v>794.23</v>
      </c>
    </row>
    <row r="27" spans="1:13">
      <c r="A27" s="2" t="s">
        <v>133</v>
      </c>
      <c r="B27" s="2" t="s">
        <v>12</v>
      </c>
      <c r="C27" s="2" t="s">
        <v>12</v>
      </c>
      <c r="D27" s="3">
        <v>38035</v>
      </c>
      <c r="E27" s="3" t="s">
        <v>46</v>
      </c>
      <c r="F27" s="3" t="s">
        <v>60</v>
      </c>
      <c r="G27" s="3" t="s">
        <v>48</v>
      </c>
      <c r="H27" s="2" t="s">
        <v>49</v>
      </c>
      <c r="I27" s="2"/>
      <c r="J27" s="2"/>
      <c r="K27" s="2"/>
      <c r="L27" s="18">
        <f t="shared" si="0"/>
        <v>0</v>
      </c>
      <c r="M27" s="19">
        <v>741.92</v>
      </c>
    </row>
    <row r="28" spans="1:13">
      <c r="A28" s="2" t="s">
        <v>134</v>
      </c>
      <c r="B28" s="2" t="s">
        <v>3</v>
      </c>
      <c r="C28" s="2" t="s">
        <v>6</v>
      </c>
      <c r="D28" s="3">
        <v>41730</v>
      </c>
      <c r="E28" s="3" t="s">
        <v>50</v>
      </c>
      <c r="F28" s="3" t="s">
        <v>51</v>
      </c>
      <c r="G28" s="3" t="s">
        <v>61</v>
      </c>
      <c r="H28" s="2" t="s">
        <v>49</v>
      </c>
      <c r="I28" s="2" t="s">
        <v>104</v>
      </c>
      <c r="J28" s="2"/>
      <c r="K28" s="2"/>
      <c r="L28" s="18">
        <f t="shared" si="0"/>
        <v>0</v>
      </c>
      <c r="M28" s="19">
        <v>848.73</v>
      </c>
    </row>
    <row r="29" spans="1:13">
      <c r="A29" s="2" t="s">
        <v>135</v>
      </c>
      <c r="B29" s="2" t="s">
        <v>3</v>
      </c>
      <c r="C29" s="2" t="s">
        <v>6</v>
      </c>
      <c r="D29" s="3">
        <v>41680</v>
      </c>
      <c r="E29" s="3" t="s">
        <v>50</v>
      </c>
      <c r="F29" s="3" t="s">
        <v>51</v>
      </c>
      <c r="G29" s="3" t="s">
        <v>59</v>
      </c>
      <c r="H29" s="2" t="s">
        <v>49</v>
      </c>
      <c r="I29" s="2" t="s">
        <v>20</v>
      </c>
      <c r="J29" s="2"/>
      <c r="K29" s="2"/>
      <c r="L29" s="18">
        <f t="shared" si="0"/>
        <v>0</v>
      </c>
      <c r="M29" s="19">
        <v>848.73</v>
      </c>
    </row>
    <row r="30" spans="1:13">
      <c r="A30" s="2" t="s">
        <v>136</v>
      </c>
      <c r="B30" s="2" t="s">
        <v>5</v>
      </c>
      <c r="C30" s="2" t="s">
        <v>6</v>
      </c>
      <c r="D30" s="3">
        <v>41494</v>
      </c>
      <c r="E30" s="3" t="s">
        <v>54</v>
      </c>
      <c r="F30" s="3" t="s">
        <v>55</v>
      </c>
      <c r="G30" s="2" t="s">
        <v>57</v>
      </c>
      <c r="H30" s="2" t="s">
        <v>49</v>
      </c>
      <c r="I30" s="2" t="s">
        <v>19</v>
      </c>
      <c r="J30" s="2"/>
      <c r="K30" s="2"/>
      <c r="L30" s="18">
        <f t="shared" si="0"/>
        <v>0</v>
      </c>
      <c r="M30" s="19">
        <v>1057</v>
      </c>
    </row>
    <row r="31" spans="1:13">
      <c r="A31" s="2" t="s">
        <v>137</v>
      </c>
      <c r="B31" s="2" t="s">
        <v>3</v>
      </c>
      <c r="C31" s="2" t="s">
        <v>6</v>
      </c>
      <c r="D31" s="3">
        <v>41680</v>
      </c>
      <c r="E31" s="3" t="s">
        <v>50</v>
      </c>
      <c r="F31" s="3" t="s">
        <v>51</v>
      </c>
      <c r="G31" s="2"/>
      <c r="H31" s="2" t="s">
        <v>49</v>
      </c>
      <c r="I31" s="2"/>
      <c r="J31" s="2"/>
      <c r="K31" s="2"/>
      <c r="L31" s="18">
        <f t="shared" si="0"/>
        <v>0</v>
      </c>
      <c r="M31" s="19">
        <v>848.73</v>
      </c>
    </row>
    <row r="32" spans="1:13">
      <c r="A32" s="2" t="s">
        <v>138</v>
      </c>
      <c r="B32" s="2" t="s">
        <v>12</v>
      </c>
      <c r="C32" s="2" t="s">
        <v>14</v>
      </c>
      <c r="D32" s="3">
        <v>37305</v>
      </c>
      <c r="E32" s="3" t="s">
        <v>46</v>
      </c>
      <c r="F32" s="3" t="s">
        <v>47</v>
      </c>
      <c r="G32" s="2"/>
      <c r="H32" s="2" t="s">
        <v>49</v>
      </c>
      <c r="I32" s="2"/>
      <c r="J32" s="2"/>
      <c r="K32" s="2"/>
      <c r="L32" s="18">
        <f t="shared" si="0"/>
        <v>0</v>
      </c>
      <c r="M32" s="19">
        <v>741.92</v>
      </c>
    </row>
    <row r="33" spans="1:13">
      <c r="A33" s="2" t="s">
        <v>140</v>
      </c>
      <c r="B33" s="2" t="s">
        <v>9</v>
      </c>
      <c r="C33" s="2" t="s">
        <v>141</v>
      </c>
      <c r="D33" s="3"/>
      <c r="E33" s="3" t="s">
        <v>58</v>
      </c>
      <c r="F33" s="3" t="s">
        <v>9</v>
      </c>
      <c r="G33" s="2"/>
      <c r="H33" s="2" t="s">
        <v>49</v>
      </c>
      <c r="I33" s="2"/>
      <c r="J33" s="2"/>
      <c r="K33" s="2"/>
      <c r="L33" s="18">
        <f t="shared" si="0"/>
        <v>0</v>
      </c>
      <c r="M33" s="19">
        <v>848.73</v>
      </c>
    </row>
    <row r="34" spans="1:13">
      <c r="A34" s="2" t="s">
        <v>140</v>
      </c>
      <c r="B34" s="2" t="s">
        <v>8</v>
      </c>
      <c r="C34" s="2" t="s">
        <v>141</v>
      </c>
      <c r="D34" s="3">
        <v>38734</v>
      </c>
      <c r="E34" s="3" t="s">
        <v>50</v>
      </c>
      <c r="F34" s="3" t="s">
        <v>60</v>
      </c>
      <c r="G34" s="2" t="s">
        <v>226</v>
      </c>
      <c r="H34" s="2" t="s">
        <v>49</v>
      </c>
      <c r="I34" s="2"/>
      <c r="J34" s="2"/>
      <c r="K34" s="2">
        <v>10</v>
      </c>
      <c r="L34" s="18"/>
      <c r="M34" s="19">
        <v>1298.99</v>
      </c>
    </row>
    <row r="36" spans="1:13">
      <c r="L36" s="22">
        <f>SUM(L2:L35)</f>
        <v>479.44600000000003</v>
      </c>
      <c r="M36" s="23">
        <f>SUM(M2:M35)</f>
        <v>29541.049999999988</v>
      </c>
    </row>
    <row r="38" spans="1:13">
      <c r="M38" s="23">
        <f>SUM(M36+L36)</f>
        <v>30020.495999999988</v>
      </c>
    </row>
  </sheetData>
  <autoFilter ref="A1:M34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zoomScale="64" zoomScaleNormal="64" workbookViewId="0">
      <selection activeCell="F23" sqref="F23"/>
    </sheetView>
  </sheetViews>
  <sheetFormatPr defaultRowHeight="15"/>
  <cols>
    <col min="1" max="1" width="38.85546875" bestFit="1" customWidth="1"/>
    <col min="2" max="2" width="28.140625" bestFit="1" customWidth="1"/>
    <col min="3" max="3" width="22.7109375" bestFit="1" customWidth="1"/>
    <col min="4" max="4" width="15.85546875" bestFit="1" customWidth="1"/>
    <col min="5" max="5" width="10.28515625" bestFit="1" customWidth="1"/>
    <col min="6" max="6" width="17.7109375" bestFit="1" customWidth="1"/>
    <col min="7" max="7" width="10.28515625" bestFit="1" customWidth="1"/>
    <col min="8" max="8" width="17.7109375" bestFit="1" customWidth="1"/>
    <col min="9" max="9" width="16.42578125" bestFit="1" customWidth="1"/>
    <col min="10" max="10" width="10.85546875" bestFit="1" customWidth="1"/>
    <col min="11" max="11" width="13.85546875" customWidth="1"/>
    <col min="12" max="12" width="15.7109375" customWidth="1"/>
    <col min="13" max="13" width="15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16</v>
      </c>
      <c r="J1" s="1" t="s">
        <v>17</v>
      </c>
      <c r="K1" s="1" t="s">
        <v>40</v>
      </c>
      <c r="L1" s="17" t="s">
        <v>213</v>
      </c>
      <c r="M1" s="21" t="s">
        <v>214</v>
      </c>
    </row>
    <row r="2" spans="1:13">
      <c r="A2" s="2" t="s">
        <v>142</v>
      </c>
      <c r="B2" s="2" t="s">
        <v>3</v>
      </c>
      <c r="C2" s="2" t="s">
        <v>4</v>
      </c>
      <c r="D2" s="3">
        <v>41680</v>
      </c>
      <c r="E2" s="3" t="s">
        <v>50</v>
      </c>
      <c r="F2" s="3" t="s">
        <v>51</v>
      </c>
      <c r="G2" s="3" t="s">
        <v>52</v>
      </c>
      <c r="H2" s="2" t="s">
        <v>49</v>
      </c>
      <c r="I2" s="3" t="s">
        <v>19</v>
      </c>
      <c r="J2" s="2">
        <v>15</v>
      </c>
      <c r="K2" s="2"/>
      <c r="L2" s="18">
        <f>M2*K2%</f>
        <v>0</v>
      </c>
      <c r="M2" s="19">
        <v>848.73</v>
      </c>
    </row>
    <row r="3" spans="1:13">
      <c r="A3" s="2" t="s">
        <v>143</v>
      </c>
      <c r="B3" s="2" t="s">
        <v>3</v>
      </c>
      <c r="C3" s="2" t="s">
        <v>4</v>
      </c>
      <c r="D3" s="3">
        <v>41680</v>
      </c>
      <c r="E3" s="3" t="s">
        <v>50</v>
      </c>
      <c r="F3" s="3" t="s">
        <v>51</v>
      </c>
      <c r="G3" s="3" t="s">
        <v>59</v>
      </c>
      <c r="H3" s="2" t="s">
        <v>49</v>
      </c>
      <c r="I3" s="2" t="s">
        <v>18</v>
      </c>
      <c r="J3" s="2">
        <v>10</v>
      </c>
      <c r="K3" s="2"/>
      <c r="L3" s="18">
        <f t="shared" ref="L3:L23" si="0">M3*K3%</f>
        <v>0</v>
      </c>
      <c r="M3" s="19">
        <v>848.73</v>
      </c>
    </row>
    <row r="4" spans="1:13">
      <c r="A4" s="2" t="s">
        <v>144</v>
      </c>
      <c r="B4" s="2" t="s">
        <v>3</v>
      </c>
      <c r="C4" s="2" t="s">
        <v>6</v>
      </c>
      <c r="D4" s="3">
        <v>41736</v>
      </c>
      <c r="E4" s="3" t="s">
        <v>50</v>
      </c>
      <c r="F4" s="3" t="s">
        <v>51</v>
      </c>
      <c r="G4" s="3" t="s">
        <v>61</v>
      </c>
      <c r="H4" s="2" t="s">
        <v>49</v>
      </c>
      <c r="I4" s="2" t="s">
        <v>18</v>
      </c>
      <c r="J4" s="2">
        <v>10</v>
      </c>
      <c r="K4" s="2"/>
      <c r="L4" s="18">
        <f t="shared" si="0"/>
        <v>0</v>
      </c>
      <c r="M4" s="19">
        <v>848.73</v>
      </c>
    </row>
    <row r="5" spans="1:13">
      <c r="A5" s="2" t="s">
        <v>145</v>
      </c>
      <c r="B5" s="2" t="s">
        <v>5</v>
      </c>
      <c r="C5" s="2" t="s">
        <v>6</v>
      </c>
      <c r="D5" s="3">
        <v>41487</v>
      </c>
      <c r="E5" s="3" t="s">
        <v>54</v>
      </c>
      <c r="F5" s="3" t="s">
        <v>55</v>
      </c>
      <c r="G5" s="3" t="s">
        <v>52</v>
      </c>
      <c r="H5" s="3" t="s">
        <v>49</v>
      </c>
      <c r="I5" s="3" t="s">
        <v>22</v>
      </c>
      <c r="J5" s="2"/>
      <c r="K5" s="2"/>
      <c r="L5" s="18">
        <f t="shared" si="0"/>
        <v>0</v>
      </c>
      <c r="M5" s="19">
        <v>1057</v>
      </c>
    </row>
    <row r="6" spans="1:13">
      <c r="A6" s="2" t="s">
        <v>146</v>
      </c>
      <c r="B6" s="2" t="s">
        <v>3</v>
      </c>
      <c r="C6" s="2" t="s">
        <v>147</v>
      </c>
      <c r="D6" s="3">
        <v>41680</v>
      </c>
      <c r="E6" s="3" t="s">
        <v>50</v>
      </c>
      <c r="F6" s="3" t="s">
        <v>51</v>
      </c>
      <c r="G6" s="3" t="s">
        <v>52</v>
      </c>
      <c r="H6" s="2" t="s">
        <v>49</v>
      </c>
      <c r="I6" s="3" t="s">
        <v>23</v>
      </c>
      <c r="J6" s="2"/>
      <c r="K6" s="2"/>
      <c r="L6" s="18">
        <f t="shared" si="0"/>
        <v>0</v>
      </c>
      <c r="M6" s="19">
        <v>848.73</v>
      </c>
    </row>
    <row r="7" spans="1:13">
      <c r="A7" s="2" t="s">
        <v>148</v>
      </c>
      <c r="B7" s="2" t="s">
        <v>3</v>
      </c>
      <c r="C7" s="2" t="s">
        <v>6</v>
      </c>
      <c r="D7" s="3">
        <v>41680</v>
      </c>
      <c r="E7" s="3" t="s">
        <v>50</v>
      </c>
      <c r="F7" s="3" t="s">
        <v>51</v>
      </c>
      <c r="G7" s="3" t="s">
        <v>52</v>
      </c>
      <c r="H7" s="2" t="s">
        <v>49</v>
      </c>
      <c r="I7" s="3" t="s">
        <v>20</v>
      </c>
      <c r="J7" s="2">
        <v>17</v>
      </c>
      <c r="K7" s="2"/>
      <c r="L7" s="18">
        <f t="shared" si="0"/>
        <v>0</v>
      </c>
      <c r="M7" s="19">
        <v>848.73</v>
      </c>
    </row>
    <row r="8" spans="1:13">
      <c r="A8" s="2" t="s">
        <v>149</v>
      </c>
      <c r="B8" s="2" t="s">
        <v>3</v>
      </c>
      <c r="C8" s="2" t="s">
        <v>6</v>
      </c>
      <c r="D8" s="3">
        <v>41680</v>
      </c>
      <c r="E8" s="3" t="s">
        <v>50</v>
      </c>
      <c r="F8" s="3" t="s">
        <v>51</v>
      </c>
      <c r="G8" s="3" t="s">
        <v>59</v>
      </c>
      <c r="H8" s="2" t="s">
        <v>49</v>
      </c>
      <c r="I8" s="3" t="s">
        <v>20</v>
      </c>
      <c r="J8" s="2">
        <v>17</v>
      </c>
      <c r="K8" s="2"/>
      <c r="L8" s="18">
        <f t="shared" si="0"/>
        <v>0</v>
      </c>
      <c r="M8" s="19">
        <v>848.73</v>
      </c>
    </row>
    <row r="9" spans="1:13">
      <c r="A9" s="2" t="s">
        <v>150</v>
      </c>
      <c r="B9" s="2" t="s">
        <v>3</v>
      </c>
      <c r="C9" s="2" t="s">
        <v>4</v>
      </c>
      <c r="D9" s="3">
        <v>41680</v>
      </c>
      <c r="E9" s="3" t="s">
        <v>50</v>
      </c>
      <c r="F9" s="3" t="s">
        <v>51</v>
      </c>
      <c r="G9" s="3" t="s">
        <v>59</v>
      </c>
      <c r="H9" s="2" t="s">
        <v>49</v>
      </c>
      <c r="I9" s="3" t="s">
        <v>74</v>
      </c>
      <c r="J9" s="2">
        <v>21</v>
      </c>
      <c r="K9" s="2"/>
      <c r="L9" s="18">
        <f t="shared" si="0"/>
        <v>0</v>
      </c>
      <c r="M9" s="19">
        <v>848.73</v>
      </c>
    </row>
    <row r="10" spans="1:13">
      <c r="A10" s="2" t="s">
        <v>151</v>
      </c>
      <c r="B10" s="2" t="s">
        <v>11</v>
      </c>
      <c r="C10" s="2" t="s">
        <v>12</v>
      </c>
      <c r="D10" s="3">
        <v>41716</v>
      </c>
      <c r="E10" s="3" t="s">
        <v>46</v>
      </c>
      <c r="F10" s="3" t="s">
        <v>51</v>
      </c>
      <c r="G10" s="3" t="s">
        <v>48</v>
      </c>
      <c r="H10" s="2" t="s">
        <v>49</v>
      </c>
      <c r="I10" s="2"/>
      <c r="J10" s="2"/>
      <c r="K10" s="2"/>
      <c r="L10" s="18">
        <f t="shared" si="0"/>
        <v>0</v>
      </c>
      <c r="M10" s="19">
        <v>794.23</v>
      </c>
    </row>
    <row r="11" spans="1:13">
      <c r="A11" s="2" t="s">
        <v>152</v>
      </c>
      <c r="B11" s="2" t="s">
        <v>3</v>
      </c>
      <c r="C11" s="2" t="s">
        <v>6</v>
      </c>
      <c r="D11" s="3">
        <v>41708</v>
      </c>
      <c r="E11" s="3" t="s">
        <v>50</v>
      </c>
      <c r="F11" s="3" t="s">
        <v>51</v>
      </c>
      <c r="G11" s="3" t="s">
        <v>61</v>
      </c>
      <c r="H11" s="2" t="s">
        <v>49</v>
      </c>
      <c r="I11" s="3" t="s">
        <v>20</v>
      </c>
      <c r="J11" s="2">
        <v>15</v>
      </c>
      <c r="K11" s="2"/>
      <c r="L11" s="18">
        <f t="shared" si="0"/>
        <v>0</v>
      </c>
      <c r="M11" s="19">
        <v>848.73</v>
      </c>
    </row>
    <row r="12" spans="1:13">
      <c r="A12" s="2" t="s">
        <v>153</v>
      </c>
      <c r="B12" s="2" t="s">
        <v>3</v>
      </c>
      <c r="C12" s="2" t="s">
        <v>6</v>
      </c>
      <c r="D12" s="3">
        <v>41680</v>
      </c>
      <c r="E12" s="3" t="s">
        <v>50</v>
      </c>
      <c r="F12" s="3" t="s">
        <v>51</v>
      </c>
      <c r="G12" s="3" t="s">
        <v>59</v>
      </c>
      <c r="H12" s="2" t="s">
        <v>49</v>
      </c>
      <c r="I12" s="2" t="s">
        <v>18</v>
      </c>
      <c r="J12" s="2">
        <v>10</v>
      </c>
      <c r="K12" s="2"/>
      <c r="L12" s="18">
        <f t="shared" si="0"/>
        <v>0</v>
      </c>
      <c r="M12" s="19">
        <v>848.73</v>
      </c>
    </row>
    <row r="13" spans="1:13">
      <c r="A13" s="2" t="s">
        <v>154</v>
      </c>
      <c r="B13" s="2" t="s">
        <v>11</v>
      </c>
      <c r="C13" s="2" t="s">
        <v>12</v>
      </c>
      <c r="D13" s="3">
        <v>41730</v>
      </c>
      <c r="E13" s="3" t="s">
        <v>46</v>
      </c>
      <c r="F13" s="3" t="s">
        <v>51</v>
      </c>
      <c r="G13" s="3" t="s">
        <v>48</v>
      </c>
      <c r="H13" s="2" t="s">
        <v>49</v>
      </c>
      <c r="I13" s="2"/>
      <c r="J13" s="2"/>
      <c r="K13" s="2"/>
      <c r="L13" s="18">
        <f t="shared" si="0"/>
        <v>0</v>
      </c>
      <c r="M13" s="19">
        <v>794.23</v>
      </c>
    </row>
    <row r="14" spans="1:13">
      <c r="A14" s="2" t="s">
        <v>155</v>
      </c>
      <c r="B14" s="2" t="s">
        <v>3</v>
      </c>
      <c r="C14" s="2" t="s">
        <v>4</v>
      </c>
      <c r="D14" s="3">
        <v>41680</v>
      </c>
      <c r="E14" s="3" t="s">
        <v>50</v>
      </c>
      <c r="F14" s="3" t="s">
        <v>51</v>
      </c>
      <c r="G14" s="3" t="s">
        <v>59</v>
      </c>
      <c r="H14" s="2" t="s">
        <v>49</v>
      </c>
      <c r="I14" s="3" t="s">
        <v>19</v>
      </c>
      <c r="J14" s="2">
        <v>15</v>
      </c>
      <c r="K14" s="2"/>
      <c r="L14" s="18">
        <f t="shared" si="0"/>
        <v>0</v>
      </c>
      <c r="M14" s="19">
        <v>848.73</v>
      </c>
    </row>
    <row r="15" spans="1:13">
      <c r="A15" s="2" t="s">
        <v>156</v>
      </c>
      <c r="B15" s="2" t="s">
        <v>3</v>
      </c>
      <c r="C15" s="2" t="s">
        <v>6</v>
      </c>
      <c r="D15" s="3">
        <v>41708</v>
      </c>
      <c r="E15" s="3" t="s">
        <v>50</v>
      </c>
      <c r="F15" s="3" t="s">
        <v>51</v>
      </c>
      <c r="G15" s="3" t="s">
        <v>59</v>
      </c>
      <c r="H15" s="2" t="s">
        <v>49</v>
      </c>
      <c r="I15" s="3" t="s">
        <v>19</v>
      </c>
      <c r="J15" s="2">
        <v>15</v>
      </c>
      <c r="K15" s="2"/>
      <c r="L15" s="18">
        <f t="shared" si="0"/>
        <v>0</v>
      </c>
      <c r="M15" s="19">
        <v>848.73</v>
      </c>
    </row>
    <row r="16" spans="1:13">
      <c r="A16" s="2" t="s">
        <v>157</v>
      </c>
      <c r="B16" s="2" t="s">
        <v>3</v>
      </c>
      <c r="C16" s="2" t="s">
        <v>4</v>
      </c>
      <c r="D16" s="3">
        <v>41680</v>
      </c>
      <c r="E16" s="3" t="s">
        <v>50</v>
      </c>
      <c r="F16" s="3" t="s">
        <v>51</v>
      </c>
      <c r="G16" s="3" t="s">
        <v>59</v>
      </c>
      <c r="H16" s="2" t="s">
        <v>49</v>
      </c>
      <c r="I16" s="3" t="s">
        <v>22</v>
      </c>
      <c r="J16" s="2">
        <v>16</v>
      </c>
      <c r="K16" s="2"/>
      <c r="L16" s="18">
        <f t="shared" si="0"/>
        <v>0</v>
      </c>
      <c r="M16" s="19">
        <v>848.73</v>
      </c>
    </row>
    <row r="17" spans="1:13">
      <c r="A17" s="2" t="s">
        <v>230</v>
      </c>
      <c r="B17" s="2" t="s">
        <v>3</v>
      </c>
      <c r="C17" s="2" t="s">
        <v>6</v>
      </c>
      <c r="D17" s="3"/>
      <c r="E17" s="3" t="s">
        <v>50</v>
      </c>
      <c r="F17" s="3" t="s">
        <v>51</v>
      </c>
      <c r="G17" s="3" t="s">
        <v>52</v>
      </c>
      <c r="H17" s="2" t="s">
        <v>49</v>
      </c>
      <c r="I17" s="3"/>
      <c r="J17" s="2"/>
      <c r="K17" s="2"/>
      <c r="L17" s="18">
        <v>0</v>
      </c>
      <c r="M17" s="19">
        <v>848.73</v>
      </c>
    </row>
    <row r="18" spans="1:13">
      <c r="A18" s="2" t="s">
        <v>229</v>
      </c>
      <c r="B18" s="2" t="s">
        <v>3</v>
      </c>
      <c r="C18" s="2" t="s">
        <v>4</v>
      </c>
      <c r="D18" s="3">
        <v>41708</v>
      </c>
      <c r="E18" s="3" t="s">
        <v>50</v>
      </c>
      <c r="F18" s="3" t="s">
        <v>51</v>
      </c>
      <c r="G18" s="3" t="s">
        <v>52</v>
      </c>
      <c r="H18" s="2" t="s">
        <v>49</v>
      </c>
      <c r="I18" s="3" t="s">
        <v>19</v>
      </c>
      <c r="J18" s="2">
        <v>15</v>
      </c>
      <c r="K18" s="2"/>
      <c r="L18" s="18">
        <f t="shared" si="0"/>
        <v>0</v>
      </c>
      <c r="M18" s="19">
        <v>848.73</v>
      </c>
    </row>
    <row r="19" spans="1:13">
      <c r="A19" s="2" t="s">
        <v>158</v>
      </c>
      <c r="B19" s="2" t="s">
        <v>3</v>
      </c>
      <c r="C19" s="2" t="s">
        <v>4</v>
      </c>
      <c r="D19" s="3">
        <v>41680</v>
      </c>
      <c r="E19" s="3" t="s">
        <v>50</v>
      </c>
      <c r="F19" s="3" t="s">
        <v>51</v>
      </c>
      <c r="G19" s="3" t="s">
        <v>52</v>
      </c>
      <c r="H19" s="2" t="s">
        <v>49</v>
      </c>
      <c r="I19" s="3" t="s">
        <v>20</v>
      </c>
      <c r="J19" s="2">
        <v>17</v>
      </c>
      <c r="K19" s="2"/>
      <c r="L19" s="18">
        <f t="shared" si="0"/>
        <v>0</v>
      </c>
      <c r="M19" s="19">
        <v>848.73</v>
      </c>
    </row>
    <row r="20" spans="1:13">
      <c r="A20" s="2" t="s">
        <v>159</v>
      </c>
      <c r="B20" s="2" t="s">
        <v>3</v>
      </c>
      <c r="C20" s="2" t="s">
        <v>6</v>
      </c>
      <c r="D20" s="3">
        <v>41709</v>
      </c>
      <c r="E20" s="3" t="s">
        <v>50</v>
      </c>
      <c r="F20" s="3" t="s">
        <v>51</v>
      </c>
      <c r="G20" s="3" t="s">
        <v>61</v>
      </c>
      <c r="H20" s="2" t="s">
        <v>49</v>
      </c>
      <c r="I20" s="2" t="s">
        <v>18</v>
      </c>
      <c r="J20" s="2">
        <v>2</v>
      </c>
      <c r="K20" s="2"/>
      <c r="L20" s="18">
        <f t="shared" si="0"/>
        <v>0</v>
      </c>
      <c r="M20" s="19">
        <v>848.73</v>
      </c>
    </row>
    <row r="21" spans="1:13">
      <c r="A21" s="2" t="s">
        <v>95</v>
      </c>
      <c r="B21" s="2" t="s">
        <v>3</v>
      </c>
      <c r="C21" s="2" t="s">
        <v>6</v>
      </c>
      <c r="D21" s="3"/>
      <c r="E21" s="3" t="s">
        <v>50</v>
      </c>
      <c r="F21" s="3" t="s">
        <v>51</v>
      </c>
      <c r="G21" s="3" t="s">
        <v>59</v>
      </c>
      <c r="H21" s="2" t="s">
        <v>49</v>
      </c>
      <c r="I21" s="2"/>
      <c r="J21" s="2"/>
      <c r="K21" s="2"/>
      <c r="L21" s="18">
        <v>0</v>
      </c>
      <c r="M21" s="19">
        <v>848.73</v>
      </c>
    </row>
    <row r="22" spans="1:13">
      <c r="A22" s="2" t="s">
        <v>160</v>
      </c>
      <c r="B22" s="2" t="s">
        <v>3</v>
      </c>
      <c r="C22" s="2" t="s">
        <v>6</v>
      </c>
      <c r="D22" s="3">
        <v>41709</v>
      </c>
      <c r="E22" s="3" t="s">
        <v>50</v>
      </c>
      <c r="F22" s="3" t="s">
        <v>51</v>
      </c>
      <c r="G22" s="2"/>
      <c r="H22" s="2" t="s">
        <v>49</v>
      </c>
      <c r="I22" s="3" t="s">
        <v>74</v>
      </c>
      <c r="J22" s="2">
        <v>21</v>
      </c>
      <c r="K22" s="2"/>
      <c r="L22" s="18">
        <f t="shared" si="0"/>
        <v>0</v>
      </c>
      <c r="M22" s="19">
        <v>848.73</v>
      </c>
    </row>
    <row r="23" spans="1:13">
      <c r="A23" s="2" t="s">
        <v>161</v>
      </c>
      <c r="B23" s="2" t="s">
        <v>12</v>
      </c>
      <c r="C23" s="2" t="s">
        <v>12</v>
      </c>
      <c r="D23" s="3">
        <v>37663</v>
      </c>
      <c r="E23" s="3" t="s">
        <v>46</v>
      </c>
      <c r="F23" s="3" t="s">
        <v>60</v>
      </c>
      <c r="G23" s="3" t="s">
        <v>48</v>
      </c>
      <c r="H23" s="2" t="s">
        <v>49</v>
      </c>
      <c r="I23" s="2"/>
      <c r="J23" s="2"/>
      <c r="K23" s="2"/>
      <c r="L23" s="18">
        <f t="shared" si="0"/>
        <v>0</v>
      </c>
      <c r="M23" s="19">
        <v>741.92</v>
      </c>
    </row>
    <row r="25" spans="1:13">
      <c r="L25" s="22">
        <f>SUM(L2:L24)</f>
        <v>0</v>
      </c>
      <c r="M25" s="23">
        <f>SUM(M2:M24)</f>
        <v>18664.519999999993</v>
      </c>
    </row>
  </sheetData>
  <autoFilter ref="A1:M23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M54"/>
  <sheetViews>
    <sheetView zoomScale="57" zoomScaleNormal="57" workbookViewId="0">
      <selection activeCell="H13" sqref="H13"/>
    </sheetView>
  </sheetViews>
  <sheetFormatPr defaultRowHeight="15"/>
  <cols>
    <col min="1" max="1" width="40.42578125" customWidth="1"/>
    <col min="2" max="2" width="33.140625" bestFit="1" customWidth="1"/>
    <col min="3" max="3" width="27.28515625" bestFit="1" customWidth="1"/>
    <col min="4" max="4" width="16.85546875" bestFit="1" customWidth="1"/>
    <col min="5" max="5" width="10.28515625" bestFit="1" customWidth="1"/>
    <col min="6" max="6" width="20.7109375" bestFit="1" customWidth="1"/>
    <col min="7" max="7" width="12.28515625" customWidth="1"/>
    <col min="8" max="8" width="17.7109375" bestFit="1" customWidth="1"/>
    <col min="9" max="9" width="20.5703125" bestFit="1" customWidth="1"/>
    <col min="10" max="10" width="14.42578125" bestFit="1" customWidth="1"/>
    <col min="11" max="11" width="18" customWidth="1"/>
    <col min="12" max="12" width="22.140625" customWidth="1"/>
    <col min="13" max="13" width="1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16</v>
      </c>
      <c r="J1" s="1" t="s">
        <v>17</v>
      </c>
      <c r="K1" s="1" t="s">
        <v>40</v>
      </c>
      <c r="L1" s="17" t="s">
        <v>213</v>
      </c>
      <c r="M1" s="21" t="s">
        <v>214</v>
      </c>
    </row>
    <row r="2" spans="1:13" hidden="1">
      <c r="A2" s="2" t="s">
        <v>162</v>
      </c>
      <c r="B2" s="2" t="s">
        <v>5</v>
      </c>
      <c r="C2" s="2" t="s">
        <v>6</v>
      </c>
      <c r="D2" s="3">
        <v>41487</v>
      </c>
      <c r="E2" s="3" t="s">
        <v>54</v>
      </c>
      <c r="F2" s="3" t="s">
        <v>55</v>
      </c>
      <c r="G2" s="3" t="s">
        <v>56</v>
      </c>
      <c r="H2" s="2" t="s">
        <v>49</v>
      </c>
      <c r="I2" s="2" t="s">
        <v>20</v>
      </c>
      <c r="J2" s="2"/>
      <c r="K2" s="2"/>
      <c r="L2" s="18">
        <f>M2*K2%</f>
        <v>0</v>
      </c>
      <c r="M2" s="19">
        <v>1057</v>
      </c>
    </row>
    <row r="3" spans="1:13" hidden="1">
      <c r="A3" s="2" t="s">
        <v>163</v>
      </c>
      <c r="B3" s="2" t="s">
        <v>9</v>
      </c>
      <c r="C3" s="2" t="s">
        <v>15</v>
      </c>
      <c r="D3" s="3"/>
      <c r="E3" s="3" t="s">
        <v>58</v>
      </c>
      <c r="F3" s="3" t="s">
        <v>9</v>
      </c>
      <c r="G3" s="3" t="s">
        <v>59</v>
      </c>
      <c r="H3" s="2" t="s">
        <v>49</v>
      </c>
      <c r="I3" s="3" t="s">
        <v>23</v>
      </c>
      <c r="J3" s="2"/>
      <c r="K3" s="2"/>
      <c r="L3" s="18">
        <f t="shared" ref="L3:L34" si="0">M3*K3%</f>
        <v>0</v>
      </c>
      <c r="M3" s="19">
        <v>848.73</v>
      </c>
    </row>
    <row r="4" spans="1:13" hidden="1">
      <c r="A4" s="2" t="s">
        <v>163</v>
      </c>
      <c r="B4" s="2" t="s">
        <v>8</v>
      </c>
      <c r="C4" s="2" t="s">
        <v>15</v>
      </c>
      <c r="D4" s="3">
        <v>37663</v>
      </c>
      <c r="E4" s="3" t="s">
        <v>50</v>
      </c>
      <c r="F4" s="3" t="s">
        <v>60</v>
      </c>
      <c r="G4" s="3" t="s">
        <v>52</v>
      </c>
      <c r="H4" s="2" t="s">
        <v>49</v>
      </c>
      <c r="I4" s="2" t="s">
        <v>23</v>
      </c>
      <c r="J4" s="2"/>
      <c r="K4" s="2">
        <v>20</v>
      </c>
      <c r="L4" s="18">
        <f t="shared" si="0"/>
        <v>246.964</v>
      </c>
      <c r="M4" s="19">
        <v>1234.82</v>
      </c>
    </row>
    <row r="5" spans="1:13" hidden="1">
      <c r="A5" s="2" t="s">
        <v>164</v>
      </c>
      <c r="B5" s="2" t="s">
        <v>8</v>
      </c>
      <c r="C5" s="2" t="s">
        <v>4</v>
      </c>
      <c r="D5" s="3">
        <v>41319</v>
      </c>
      <c r="E5" s="3" t="s">
        <v>50</v>
      </c>
      <c r="F5" s="3" t="s">
        <v>47</v>
      </c>
      <c r="G5" s="3" t="s">
        <v>52</v>
      </c>
      <c r="H5" s="2" t="s">
        <v>49</v>
      </c>
      <c r="I5" s="2" t="s">
        <v>63</v>
      </c>
      <c r="J5" s="2">
        <v>17</v>
      </c>
      <c r="K5" s="2">
        <v>10</v>
      </c>
      <c r="L5" s="18">
        <f t="shared" si="0"/>
        <v>84.8733</v>
      </c>
      <c r="M5" s="19">
        <v>848.73299999999995</v>
      </c>
    </row>
    <row r="6" spans="1:13" hidden="1">
      <c r="A6" s="2" t="s">
        <v>164</v>
      </c>
      <c r="B6" s="2" t="s">
        <v>9</v>
      </c>
      <c r="C6" s="2" t="s">
        <v>7</v>
      </c>
      <c r="D6" s="3"/>
      <c r="E6" s="3" t="s">
        <v>58</v>
      </c>
      <c r="F6" s="3" t="s">
        <v>9</v>
      </c>
      <c r="G6" s="3" t="s">
        <v>59</v>
      </c>
      <c r="H6" s="2" t="s">
        <v>49</v>
      </c>
      <c r="I6" s="2" t="s">
        <v>63</v>
      </c>
      <c r="J6" s="2"/>
      <c r="K6" s="2"/>
      <c r="L6" s="18">
        <f t="shared" si="0"/>
        <v>0</v>
      </c>
      <c r="M6" s="19">
        <v>848.73</v>
      </c>
    </row>
    <row r="7" spans="1:13" hidden="1">
      <c r="A7" s="2" t="s">
        <v>166</v>
      </c>
      <c r="B7" s="2" t="s">
        <v>11</v>
      </c>
      <c r="C7" s="2" t="s">
        <v>10</v>
      </c>
      <c r="D7" s="3">
        <v>41337</v>
      </c>
      <c r="E7" s="3" t="s">
        <v>46</v>
      </c>
      <c r="F7" s="3" t="s">
        <v>47</v>
      </c>
      <c r="G7" s="3" t="s">
        <v>48</v>
      </c>
      <c r="H7" s="2" t="s">
        <v>49</v>
      </c>
      <c r="I7" s="2"/>
      <c r="J7" s="2"/>
      <c r="K7" s="2"/>
      <c r="L7" s="18">
        <f t="shared" si="0"/>
        <v>0</v>
      </c>
      <c r="M7" s="19">
        <v>794.23</v>
      </c>
    </row>
    <row r="8" spans="1:13" hidden="1">
      <c r="A8" s="2" t="s">
        <v>167</v>
      </c>
      <c r="B8" s="2" t="s">
        <v>8</v>
      </c>
      <c r="C8" s="2" t="s">
        <v>4</v>
      </c>
      <c r="D8" s="3">
        <v>33301</v>
      </c>
      <c r="E8" s="3" t="s">
        <v>50</v>
      </c>
      <c r="F8" s="3" t="s">
        <v>47</v>
      </c>
      <c r="G8" s="3" t="s">
        <v>52</v>
      </c>
      <c r="H8" s="2" t="s">
        <v>49</v>
      </c>
      <c r="I8" s="2" t="s">
        <v>22</v>
      </c>
      <c r="J8" s="2">
        <v>20</v>
      </c>
      <c r="K8" s="2">
        <v>10</v>
      </c>
      <c r="L8" s="18">
        <f t="shared" si="0"/>
        <v>127.21600000000001</v>
      </c>
      <c r="M8" s="19">
        <v>1272.1600000000001</v>
      </c>
    </row>
    <row r="9" spans="1:13" hidden="1">
      <c r="A9" s="2" t="s">
        <v>167</v>
      </c>
      <c r="B9" s="2" t="s">
        <v>9</v>
      </c>
      <c r="C9" s="2" t="s">
        <v>4</v>
      </c>
      <c r="D9" s="3"/>
      <c r="E9" s="3" t="s">
        <v>58</v>
      </c>
      <c r="F9" s="3" t="s">
        <v>9</v>
      </c>
      <c r="G9" s="3" t="s">
        <v>59</v>
      </c>
      <c r="H9" s="2" t="s">
        <v>49</v>
      </c>
      <c r="I9" s="2" t="s">
        <v>22</v>
      </c>
      <c r="J9" s="2">
        <v>21</v>
      </c>
      <c r="K9" s="2"/>
      <c r="L9" s="18">
        <f t="shared" si="0"/>
        <v>0</v>
      </c>
      <c r="M9" s="19">
        <v>848.73</v>
      </c>
    </row>
    <row r="10" spans="1:13" hidden="1">
      <c r="A10" s="2" t="s">
        <v>168</v>
      </c>
      <c r="B10" s="2" t="s">
        <v>5</v>
      </c>
      <c r="C10" s="2" t="s">
        <v>6</v>
      </c>
      <c r="D10" s="3">
        <v>41745</v>
      </c>
      <c r="E10" s="3" t="s">
        <v>54</v>
      </c>
      <c r="F10" s="3" t="s">
        <v>55</v>
      </c>
      <c r="G10" s="3" t="s">
        <v>56</v>
      </c>
      <c r="H10" s="2" t="s">
        <v>49</v>
      </c>
      <c r="I10" s="2" t="s">
        <v>19</v>
      </c>
      <c r="J10" s="2">
        <v>14</v>
      </c>
      <c r="K10" s="2"/>
      <c r="L10" s="18">
        <f t="shared" si="0"/>
        <v>0</v>
      </c>
      <c r="M10" s="19">
        <v>845</v>
      </c>
    </row>
    <row r="11" spans="1:13">
      <c r="A11" s="2" t="s">
        <v>169</v>
      </c>
      <c r="B11" s="2" t="s">
        <v>3</v>
      </c>
      <c r="C11" s="2" t="s">
        <v>6</v>
      </c>
      <c r="D11" s="3">
        <v>41687</v>
      </c>
      <c r="E11" s="3"/>
      <c r="F11" s="3" t="s">
        <v>51</v>
      </c>
      <c r="G11" s="3"/>
      <c r="H11" s="2" t="s">
        <v>49</v>
      </c>
      <c r="I11" s="2"/>
      <c r="J11" s="2"/>
      <c r="K11" s="2"/>
      <c r="L11" s="18">
        <f t="shared" si="0"/>
        <v>0</v>
      </c>
      <c r="M11" s="19">
        <v>848.73</v>
      </c>
    </row>
    <row r="12" spans="1:13">
      <c r="A12" s="2" t="s">
        <v>170</v>
      </c>
      <c r="B12" s="2" t="s">
        <v>3</v>
      </c>
      <c r="C12" s="2" t="s">
        <v>4</v>
      </c>
      <c r="D12" s="3">
        <v>41680</v>
      </c>
      <c r="E12" s="3" t="s">
        <v>50</v>
      </c>
      <c r="F12" s="3" t="s">
        <v>51</v>
      </c>
      <c r="G12" s="3" t="s">
        <v>52</v>
      </c>
      <c r="H12" s="2" t="s">
        <v>49</v>
      </c>
      <c r="I12" s="2" t="s">
        <v>63</v>
      </c>
      <c r="J12" s="2">
        <v>22</v>
      </c>
      <c r="K12" s="2"/>
      <c r="L12" s="18">
        <f t="shared" si="0"/>
        <v>0</v>
      </c>
      <c r="M12" s="19">
        <v>848.73</v>
      </c>
    </row>
    <row r="13" spans="1:13">
      <c r="A13" s="2" t="s">
        <v>231</v>
      </c>
      <c r="B13" s="2" t="s">
        <v>3</v>
      </c>
      <c r="C13" s="2" t="s">
        <v>222</v>
      </c>
      <c r="D13" s="3"/>
      <c r="E13" s="3" t="s">
        <v>50</v>
      </c>
      <c r="F13" s="3" t="s">
        <v>51</v>
      </c>
      <c r="G13" s="3"/>
      <c r="H13" s="2"/>
      <c r="I13" s="2"/>
      <c r="J13" s="2"/>
      <c r="K13" s="2"/>
      <c r="L13" s="18">
        <v>0</v>
      </c>
      <c r="M13" s="19">
        <v>848.73</v>
      </c>
    </row>
    <row r="14" spans="1:13">
      <c r="A14" s="2" t="s">
        <v>171</v>
      </c>
      <c r="B14" s="2" t="s">
        <v>3</v>
      </c>
      <c r="C14" s="2" t="s">
        <v>4</v>
      </c>
      <c r="D14" s="3">
        <v>41680</v>
      </c>
      <c r="E14" s="3" t="s">
        <v>50</v>
      </c>
      <c r="F14" s="3" t="s">
        <v>51</v>
      </c>
      <c r="G14" s="3" t="s">
        <v>59</v>
      </c>
      <c r="H14" s="2" t="s">
        <v>49</v>
      </c>
      <c r="I14" s="2" t="s">
        <v>64</v>
      </c>
      <c r="J14" s="2">
        <v>17</v>
      </c>
      <c r="K14" s="2"/>
      <c r="L14" s="18">
        <f t="shared" si="0"/>
        <v>0</v>
      </c>
      <c r="M14" s="19">
        <v>848.73</v>
      </c>
    </row>
    <row r="15" spans="1:13">
      <c r="A15" s="2" t="s">
        <v>172</v>
      </c>
      <c r="B15" s="2" t="s">
        <v>3</v>
      </c>
      <c r="C15" s="2" t="s">
        <v>4</v>
      </c>
      <c r="D15" s="3">
        <v>41680</v>
      </c>
      <c r="E15" s="3" t="s">
        <v>50</v>
      </c>
      <c r="F15" s="3" t="s">
        <v>51</v>
      </c>
      <c r="G15" s="3" t="s">
        <v>59</v>
      </c>
      <c r="H15" s="2" t="s">
        <v>49</v>
      </c>
      <c r="I15" s="2" t="s">
        <v>20</v>
      </c>
      <c r="J15" s="2">
        <v>17</v>
      </c>
      <c r="K15" s="2"/>
      <c r="L15" s="18">
        <f t="shared" si="0"/>
        <v>0</v>
      </c>
      <c r="M15" s="19">
        <v>848.73</v>
      </c>
    </row>
    <row r="16" spans="1:13" hidden="1">
      <c r="A16" s="2" t="s">
        <v>173</v>
      </c>
      <c r="B16" s="2" t="s">
        <v>5</v>
      </c>
      <c r="C16" s="2" t="s">
        <v>6</v>
      </c>
      <c r="D16" s="3">
        <v>41745</v>
      </c>
      <c r="E16" s="3" t="s">
        <v>54</v>
      </c>
      <c r="F16" s="3" t="s">
        <v>55</v>
      </c>
      <c r="G16" s="3" t="s">
        <v>56</v>
      </c>
      <c r="H16" s="2" t="s">
        <v>49</v>
      </c>
      <c r="I16" s="2"/>
      <c r="J16" s="2"/>
      <c r="K16" s="2"/>
      <c r="L16" s="18">
        <f t="shared" si="0"/>
        <v>0</v>
      </c>
      <c r="M16" s="19">
        <v>845</v>
      </c>
    </row>
    <row r="17" spans="1:13" hidden="1">
      <c r="A17" s="2" t="s">
        <v>174</v>
      </c>
      <c r="B17" s="2" t="s">
        <v>5</v>
      </c>
      <c r="C17" s="2" t="s">
        <v>6</v>
      </c>
      <c r="D17" s="3">
        <v>41709</v>
      </c>
      <c r="E17" s="3" t="s">
        <v>54</v>
      </c>
      <c r="F17" s="3" t="s">
        <v>55</v>
      </c>
      <c r="G17" s="3" t="s">
        <v>56</v>
      </c>
      <c r="H17" s="2" t="s">
        <v>49</v>
      </c>
      <c r="I17" s="2" t="s">
        <v>18</v>
      </c>
      <c r="J17" s="2">
        <v>15</v>
      </c>
      <c r="K17" s="2"/>
      <c r="L17" s="18">
        <f t="shared" si="0"/>
        <v>0</v>
      </c>
      <c r="M17" s="19">
        <v>845</v>
      </c>
    </row>
    <row r="18" spans="1:13" hidden="1">
      <c r="A18" s="2" t="s">
        <v>175</v>
      </c>
      <c r="B18" s="2" t="s">
        <v>9</v>
      </c>
      <c r="C18" s="2" t="s">
        <v>4</v>
      </c>
      <c r="D18" s="3"/>
      <c r="E18" s="3" t="s">
        <v>58</v>
      </c>
      <c r="F18" s="3" t="s">
        <v>9</v>
      </c>
      <c r="G18" s="3" t="s">
        <v>52</v>
      </c>
      <c r="H18" s="2" t="s">
        <v>49</v>
      </c>
      <c r="I18" s="2" t="s">
        <v>64</v>
      </c>
      <c r="J18" s="2"/>
      <c r="K18" s="2"/>
      <c r="L18" s="18">
        <f t="shared" si="0"/>
        <v>0</v>
      </c>
      <c r="M18" s="19">
        <v>848.73</v>
      </c>
    </row>
    <row r="19" spans="1:13">
      <c r="A19" s="2" t="s">
        <v>176</v>
      </c>
      <c r="B19" s="2" t="s">
        <v>3</v>
      </c>
      <c r="C19" s="2" t="s">
        <v>6</v>
      </c>
      <c r="D19" s="3">
        <v>41680</v>
      </c>
      <c r="E19" s="3" t="s">
        <v>50</v>
      </c>
      <c r="F19" s="3" t="s">
        <v>51</v>
      </c>
      <c r="G19" s="3" t="s">
        <v>165</v>
      </c>
      <c r="H19" s="2" t="s">
        <v>49</v>
      </c>
      <c r="I19" s="2" t="s">
        <v>22</v>
      </c>
      <c r="J19" s="2"/>
      <c r="K19" s="2"/>
      <c r="L19" s="18">
        <f t="shared" si="0"/>
        <v>0</v>
      </c>
      <c r="M19" s="19">
        <v>848.73</v>
      </c>
    </row>
    <row r="20" spans="1:13" hidden="1">
      <c r="A20" s="2" t="s">
        <v>177</v>
      </c>
      <c r="B20" s="2" t="s">
        <v>5</v>
      </c>
      <c r="C20" s="2" t="s">
        <v>6</v>
      </c>
      <c r="D20" s="3">
        <v>41477</v>
      </c>
      <c r="E20" s="3" t="s">
        <v>54</v>
      </c>
      <c r="F20" s="3" t="s">
        <v>55</v>
      </c>
      <c r="G20" s="3" t="s">
        <v>57</v>
      </c>
      <c r="H20" s="2" t="s">
        <v>49</v>
      </c>
      <c r="I20" s="3" t="s">
        <v>19</v>
      </c>
      <c r="J20" s="2">
        <v>14</v>
      </c>
      <c r="K20" s="2"/>
      <c r="L20" s="18">
        <f t="shared" si="0"/>
        <v>0</v>
      </c>
      <c r="M20" s="19">
        <v>1057</v>
      </c>
    </row>
    <row r="21" spans="1:13" hidden="1">
      <c r="A21" s="2" t="s">
        <v>88</v>
      </c>
      <c r="B21" s="2" t="s">
        <v>5</v>
      </c>
      <c r="C21" s="2" t="s">
        <v>228</v>
      </c>
      <c r="D21" s="3"/>
      <c r="E21" s="3"/>
      <c r="F21" s="3"/>
      <c r="G21" s="3"/>
      <c r="H21" s="2" t="s">
        <v>49</v>
      </c>
      <c r="I21" s="3"/>
      <c r="J21" s="2"/>
      <c r="K21" s="2"/>
      <c r="L21" s="18">
        <f t="shared" si="0"/>
        <v>0</v>
      </c>
      <c r="M21" s="19">
        <v>1057</v>
      </c>
    </row>
    <row r="22" spans="1:13">
      <c r="A22" s="2" t="s">
        <v>178</v>
      </c>
      <c r="B22" s="2" t="s">
        <v>3</v>
      </c>
      <c r="C22" s="2" t="s">
        <v>4</v>
      </c>
      <c r="D22" s="3">
        <v>41680</v>
      </c>
      <c r="E22" s="3" t="s">
        <v>50</v>
      </c>
      <c r="F22" s="3" t="s">
        <v>51</v>
      </c>
      <c r="G22" s="3" t="s">
        <v>52</v>
      </c>
      <c r="H22" s="2" t="s">
        <v>49</v>
      </c>
      <c r="I22" s="2" t="s">
        <v>68</v>
      </c>
      <c r="J22" s="2">
        <v>24</v>
      </c>
      <c r="K22" s="2"/>
      <c r="L22" s="18">
        <f t="shared" si="0"/>
        <v>0</v>
      </c>
      <c r="M22" s="19">
        <v>848.73</v>
      </c>
    </row>
    <row r="23" spans="1:13" hidden="1">
      <c r="A23" s="2" t="s">
        <v>179</v>
      </c>
      <c r="B23" s="2" t="s">
        <v>9</v>
      </c>
      <c r="C23" s="2" t="s">
        <v>4</v>
      </c>
      <c r="D23" s="3"/>
      <c r="E23" s="3" t="s">
        <v>58</v>
      </c>
      <c r="F23" s="3" t="s">
        <v>9</v>
      </c>
      <c r="G23" s="3" t="s">
        <v>59</v>
      </c>
      <c r="H23" s="2" t="s">
        <v>49</v>
      </c>
      <c r="I23" s="2" t="s">
        <v>18</v>
      </c>
      <c r="J23" s="2">
        <v>15</v>
      </c>
      <c r="K23" s="2"/>
      <c r="L23" s="18">
        <f t="shared" si="0"/>
        <v>0</v>
      </c>
      <c r="M23" s="19">
        <v>848.73</v>
      </c>
    </row>
    <row r="24" spans="1:13" hidden="1">
      <c r="A24" s="2" t="s">
        <v>179</v>
      </c>
      <c r="B24" s="2" t="s">
        <v>8</v>
      </c>
      <c r="C24" s="2" t="s">
        <v>4</v>
      </c>
      <c r="D24" s="3">
        <v>38936</v>
      </c>
      <c r="E24" s="3" t="s">
        <v>50</v>
      </c>
      <c r="F24" s="3" t="s">
        <v>47</v>
      </c>
      <c r="G24" s="3" t="s">
        <v>52</v>
      </c>
      <c r="H24" s="2" t="s">
        <v>49</v>
      </c>
      <c r="I24" s="2" t="s">
        <v>18</v>
      </c>
      <c r="J24" s="2">
        <v>15</v>
      </c>
      <c r="K24" s="2">
        <v>10</v>
      </c>
      <c r="L24" s="18">
        <f t="shared" si="0"/>
        <v>118.08800000000002</v>
      </c>
      <c r="M24" s="19">
        <v>1180.8800000000001</v>
      </c>
    </row>
    <row r="25" spans="1:13" hidden="1">
      <c r="A25" s="2" t="s">
        <v>180</v>
      </c>
      <c r="B25" s="2" t="s">
        <v>8</v>
      </c>
      <c r="C25" s="2" t="s">
        <v>4</v>
      </c>
      <c r="D25" s="3">
        <v>41319</v>
      </c>
      <c r="E25" s="3" t="s">
        <v>50</v>
      </c>
      <c r="F25" s="3" t="s">
        <v>47</v>
      </c>
      <c r="G25" s="3" t="s">
        <v>59</v>
      </c>
      <c r="H25" s="2" t="s">
        <v>49</v>
      </c>
      <c r="I25" s="2" t="s">
        <v>181</v>
      </c>
      <c r="J25" s="2">
        <v>23</v>
      </c>
      <c r="K25" s="2">
        <v>10</v>
      </c>
      <c r="L25" s="18">
        <f t="shared" si="0"/>
        <v>84.873000000000005</v>
      </c>
      <c r="M25" s="19">
        <v>848.73</v>
      </c>
    </row>
    <row r="26" spans="1:13">
      <c r="A26" s="2" t="s">
        <v>182</v>
      </c>
      <c r="B26" s="2" t="s">
        <v>3</v>
      </c>
      <c r="C26" s="2" t="s">
        <v>4</v>
      </c>
      <c r="D26" s="3">
        <v>41680</v>
      </c>
      <c r="E26" s="3" t="s">
        <v>50</v>
      </c>
      <c r="F26" s="3" t="s">
        <v>51</v>
      </c>
      <c r="G26" s="3" t="s">
        <v>59</v>
      </c>
      <c r="H26" s="2" t="s">
        <v>49</v>
      </c>
      <c r="I26" s="2" t="s">
        <v>20</v>
      </c>
      <c r="J26" s="2">
        <v>17</v>
      </c>
      <c r="K26" s="2"/>
      <c r="L26" s="18">
        <f t="shared" si="0"/>
        <v>0</v>
      </c>
      <c r="M26" s="19">
        <v>848.73</v>
      </c>
    </row>
    <row r="27" spans="1:13">
      <c r="A27" s="2" t="s">
        <v>183</v>
      </c>
      <c r="B27" s="2" t="s">
        <v>3</v>
      </c>
      <c r="C27" s="2" t="s">
        <v>4</v>
      </c>
      <c r="D27" s="3">
        <v>41680</v>
      </c>
      <c r="E27" s="3" t="s">
        <v>50</v>
      </c>
      <c r="F27" s="3" t="s">
        <v>51</v>
      </c>
      <c r="G27" s="3" t="s">
        <v>59</v>
      </c>
      <c r="H27" s="2" t="s">
        <v>49</v>
      </c>
      <c r="I27" s="2" t="s">
        <v>104</v>
      </c>
      <c r="J27" s="2">
        <v>26</v>
      </c>
      <c r="K27" s="2"/>
      <c r="L27" s="18">
        <f t="shared" si="0"/>
        <v>0</v>
      </c>
      <c r="M27" s="19">
        <v>848.73</v>
      </c>
    </row>
    <row r="28" spans="1:13" hidden="1">
      <c r="A28" s="2" t="s">
        <v>184</v>
      </c>
      <c r="B28" s="2" t="s">
        <v>8</v>
      </c>
      <c r="C28" s="2" t="s">
        <v>4</v>
      </c>
      <c r="D28" s="3">
        <v>36195</v>
      </c>
      <c r="E28" s="3" t="s">
        <v>50</v>
      </c>
      <c r="F28" s="3" t="s">
        <v>60</v>
      </c>
      <c r="G28" s="3" t="s">
        <v>52</v>
      </c>
      <c r="H28" s="2" t="s">
        <v>49</v>
      </c>
      <c r="I28" s="2"/>
      <c r="J28" s="2"/>
      <c r="K28" s="2">
        <v>10</v>
      </c>
      <c r="L28" s="18">
        <f t="shared" si="0"/>
        <v>142.035</v>
      </c>
      <c r="M28" s="19">
        <v>1420.35</v>
      </c>
    </row>
    <row r="29" spans="1:13" hidden="1">
      <c r="A29" s="2" t="s">
        <v>185</v>
      </c>
      <c r="B29" s="2" t="s">
        <v>11</v>
      </c>
      <c r="C29" s="2" t="s">
        <v>12</v>
      </c>
      <c r="D29" s="3">
        <v>39392</v>
      </c>
      <c r="E29" s="3" t="s">
        <v>46</v>
      </c>
      <c r="F29" s="3" t="s">
        <v>47</v>
      </c>
      <c r="G29" s="3" t="s">
        <v>48</v>
      </c>
      <c r="H29" s="2" t="s">
        <v>49</v>
      </c>
      <c r="I29" s="2"/>
      <c r="J29" s="2"/>
      <c r="K29" s="2"/>
      <c r="L29" s="18">
        <f t="shared" si="0"/>
        <v>0</v>
      </c>
      <c r="M29" s="19">
        <v>821.41</v>
      </c>
    </row>
    <row r="30" spans="1:13" hidden="1">
      <c r="A30" s="2" t="s">
        <v>186</v>
      </c>
      <c r="B30" s="2" t="s">
        <v>12</v>
      </c>
      <c r="C30" s="2" t="s">
        <v>12</v>
      </c>
      <c r="D30" s="3">
        <v>38035</v>
      </c>
      <c r="E30" s="3" t="s">
        <v>46</v>
      </c>
      <c r="F30" s="3" t="s">
        <v>60</v>
      </c>
      <c r="G30" s="2"/>
      <c r="H30" s="2" t="s">
        <v>49</v>
      </c>
      <c r="I30" s="2"/>
      <c r="J30" s="2"/>
      <c r="K30" s="2"/>
      <c r="L30" s="18">
        <f t="shared" si="0"/>
        <v>0</v>
      </c>
      <c r="M30" s="19">
        <v>741.92</v>
      </c>
    </row>
    <row r="31" spans="1:13">
      <c r="A31" s="2" t="s">
        <v>187</v>
      </c>
      <c r="B31" s="2" t="s">
        <v>3</v>
      </c>
      <c r="C31" s="2" t="s">
        <v>4</v>
      </c>
      <c r="D31" s="3">
        <v>41680</v>
      </c>
      <c r="E31" s="3" t="s">
        <v>50</v>
      </c>
      <c r="F31" s="3" t="s">
        <v>51</v>
      </c>
      <c r="G31" s="2"/>
      <c r="H31" s="2" t="s">
        <v>49</v>
      </c>
      <c r="I31" s="2" t="s">
        <v>139</v>
      </c>
      <c r="J31" s="2">
        <v>17</v>
      </c>
      <c r="K31" s="2"/>
      <c r="L31" s="18">
        <f t="shared" si="0"/>
        <v>0</v>
      </c>
      <c r="M31" s="19">
        <v>848.73</v>
      </c>
    </row>
    <row r="32" spans="1:13" hidden="1">
      <c r="A32" s="2" t="s">
        <v>188</v>
      </c>
      <c r="B32" s="2" t="s">
        <v>5</v>
      </c>
      <c r="C32" s="2" t="s">
        <v>7</v>
      </c>
      <c r="D32" s="3">
        <v>41487</v>
      </c>
      <c r="E32" s="3" t="s">
        <v>54</v>
      </c>
      <c r="F32" s="3" t="s">
        <v>55</v>
      </c>
      <c r="G32" s="2"/>
      <c r="H32" s="2" t="s">
        <v>49</v>
      </c>
      <c r="I32" s="2" t="s">
        <v>63</v>
      </c>
      <c r="J32" s="2">
        <v>15</v>
      </c>
      <c r="K32" s="2"/>
      <c r="L32" s="18">
        <f t="shared" si="0"/>
        <v>0</v>
      </c>
      <c r="M32" s="19">
        <v>1057</v>
      </c>
    </row>
    <row r="33" spans="1:13">
      <c r="A33" s="2" t="s">
        <v>232</v>
      </c>
      <c r="B33" s="2" t="s">
        <v>3</v>
      </c>
      <c r="C33" s="2" t="s">
        <v>222</v>
      </c>
      <c r="D33" s="3"/>
      <c r="E33" s="3" t="s">
        <v>50</v>
      </c>
      <c r="F33" s="3" t="s">
        <v>51</v>
      </c>
      <c r="G33" s="2"/>
      <c r="H33" s="2" t="s">
        <v>49</v>
      </c>
      <c r="I33" s="2"/>
      <c r="J33" s="2"/>
      <c r="K33" s="2"/>
      <c r="L33" s="18">
        <v>0</v>
      </c>
      <c r="M33" s="19">
        <v>848.73</v>
      </c>
    </row>
    <row r="34" spans="1:13">
      <c r="A34" s="2" t="s">
        <v>189</v>
      </c>
      <c r="B34" s="2" t="s">
        <v>3</v>
      </c>
      <c r="C34" s="2" t="s">
        <v>4</v>
      </c>
      <c r="D34" s="3">
        <v>41680</v>
      </c>
      <c r="E34" s="3" t="s">
        <v>50</v>
      </c>
      <c r="F34" s="3" t="s">
        <v>51</v>
      </c>
      <c r="G34" s="2"/>
      <c r="H34" s="2" t="s">
        <v>49</v>
      </c>
      <c r="I34" s="2" t="s">
        <v>74</v>
      </c>
      <c r="J34" s="2">
        <v>25</v>
      </c>
      <c r="K34" s="2"/>
      <c r="L34" s="18">
        <f t="shared" si="0"/>
        <v>0</v>
      </c>
      <c r="M34" s="19">
        <v>848.73</v>
      </c>
    </row>
    <row r="36" spans="1:13">
      <c r="L36" s="22">
        <f>SUM(L2:L35)</f>
        <v>804.04930000000002</v>
      </c>
      <c r="M36" s="23">
        <f>SUM(M2:M35)</f>
        <v>30354.642999999989</v>
      </c>
    </row>
    <row r="38" spans="1:13">
      <c r="B38" s="25"/>
      <c r="M38" s="23">
        <f>SUM(M36+L36)</f>
        <v>31158.692299999988</v>
      </c>
    </row>
    <row r="39" spans="1:13">
      <c r="B39" s="24"/>
    </row>
    <row r="40" spans="1:13">
      <c r="B40" s="24"/>
    </row>
    <row r="41" spans="1:13">
      <c r="B41" s="24"/>
    </row>
    <row r="42" spans="1:13">
      <c r="B42" s="24"/>
    </row>
    <row r="43" spans="1:13">
      <c r="B43" s="24"/>
    </row>
    <row r="45" spans="1:13">
      <c r="A45" s="26"/>
      <c r="B45" s="27"/>
    </row>
    <row r="46" spans="1:13">
      <c r="A46" s="26"/>
      <c r="B46" s="28"/>
    </row>
    <row r="47" spans="1:13">
      <c r="A47" s="26"/>
      <c r="B47" s="27"/>
    </row>
    <row r="48" spans="1:13">
      <c r="A48" s="26"/>
      <c r="B48" s="28"/>
    </row>
    <row r="49" spans="1:2">
      <c r="A49" s="26"/>
      <c r="B49" s="28"/>
    </row>
    <row r="50" spans="1:2">
      <c r="A50" s="26"/>
      <c r="B50" s="28"/>
    </row>
    <row r="51" spans="1:2">
      <c r="A51" s="26"/>
      <c r="B51" s="28"/>
    </row>
    <row r="52" spans="1:2">
      <c r="A52" s="29"/>
      <c r="B52" s="28"/>
    </row>
    <row r="53" spans="1:2">
      <c r="A53" s="29"/>
      <c r="B53" s="28"/>
    </row>
    <row r="54" spans="1:2">
      <c r="A54" s="29"/>
      <c r="B54" s="28"/>
    </row>
  </sheetData>
  <autoFilter ref="A1:M34">
    <filterColumn colId="5">
      <filters>
        <filter val="PSS"/>
      </filters>
    </filterColumn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24" sqref="D24"/>
    </sheetView>
  </sheetViews>
  <sheetFormatPr defaultRowHeight="15"/>
  <cols>
    <col min="1" max="1" width="5.5703125" customWidth="1"/>
    <col min="2" max="2" width="29" customWidth="1"/>
    <col min="3" max="3" width="16" customWidth="1"/>
    <col min="4" max="4" width="31.85546875" customWidth="1"/>
    <col min="5" max="5" width="17.5703125" customWidth="1"/>
    <col min="6" max="6" width="32.5703125" customWidth="1"/>
    <col min="7" max="7" width="10.28515625" customWidth="1"/>
    <col min="8" max="8" width="12" customWidth="1"/>
  </cols>
  <sheetData>
    <row r="1" spans="1:8" ht="23.25">
      <c r="B1" s="72" t="s">
        <v>199</v>
      </c>
      <c r="C1" s="72"/>
      <c r="D1" s="72"/>
      <c r="E1" s="72"/>
      <c r="F1" s="72"/>
      <c r="G1" s="72"/>
      <c r="H1" s="72"/>
    </row>
    <row r="2" spans="1:8">
      <c r="B2" s="15" t="s">
        <v>200</v>
      </c>
      <c r="C2" s="15" t="s">
        <v>201</v>
      </c>
      <c r="D2" s="15" t="s">
        <v>202</v>
      </c>
      <c r="E2" s="15" t="s">
        <v>203</v>
      </c>
      <c r="F2" s="15" t="s">
        <v>204</v>
      </c>
      <c r="G2" s="15" t="s">
        <v>211</v>
      </c>
      <c r="H2" s="15" t="s">
        <v>205</v>
      </c>
    </row>
    <row r="3" spans="1:8">
      <c r="A3" s="16">
        <v>1</v>
      </c>
      <c r="B3" s="16"/>
      <c r="C3" s="16"/>
      <c r="D3" s="16"/>
      <c r="E3" s="16"/>
      <c r="F3" s="16"/>
      <c r="G3" s="16"/>
      <c r="H3" s="16"/>
    </row>
    <row r="4" spans="1:8">
      <c r="A4" s="16">
        <v>2</v>
      </c>
      <c r="B4" s="16"/>
      <c r="C4" s="16"/>
      <c r="D4" s="16"/>
      <c r="E4" s="16"/>
      <c r="F4" s="16"/>
      <c r="G4" s="16"/>
      <c r="H4" s="16"/>
    </row>
    <row r="5" spans="1:8">
      <c r="A5" s="16">
        <v>3</v>
      </c>
      <c r="B5" s="16"/>
      <c r="C5" s="16"/>
      <c r="D5" s="16"/>
      <c r="E5" s="16"/>
      <c r="F5" s="16"/>
      <c r="G5" s="16"/>
      <c r="H5" s="16"/>
    </row>
    <row r="6" spans="1:8">
      <c r="A6" s="16">
        <v>4</v>
      </c>
      <c r="B6" s="16"/>
      <c r="C6" s="16"/>
      <c r="D6" s="16"/>
      <c r="E6" s="16"/>
      <c r="F6" s="16"/>
      <c r="G6" s="16"/>
      <c r="H6" s="16"/>
    </row>
    <row r="7" spans="1:8">
      <c r="A7" s="16">
        <v>5</v>
      </c>
      <c r="B7" s="16"/>
      <c r="C7" s="16"/>
      <c r="D7" s="16"/>
      <c r="E7" s="16"/>
      <c r="F7" s="16"/>
      <c r="G7" s="16"/>
      <c r="H7" s="16"/>
    </row>
    <row r="8" spans="1:8">
      <c r="A8" s="16">
        <v>6</v>
      </c>
      <c r="B8" s="16"/>
      <c r="C8" s="16"/>
      <c r="D8" s="16"/>
      <c r="E8" s="16"/>
      <c r="F8" s="16"/>
      <c r="G8" s="16"/>
      <c r="H8" s="16"/>
    </row>
    <row r="9" spans="1:8">
      <c r="A9" s="16">
        <v>7</v>
      </c>
      <c r="B9" s="16"/>
      <c r="C9" s="16"/>
      <c r="D9" s="16"/>
      <c r="E9" s="16"/>
      <c r="F9" s="16"/>
      <c r="G9" s="16"/>
      <c r="H9" s="16"/>
    </row>
    <row r="10" spans="1:8">
      <c r="A10" s="16">
        <v>8</v>
      </c>
      <c r="B10" s="16"/>
      <c r="C10" s="16"/>
      <c r="D10" s="16"/>
      <c r="E10" s="16"/>
      <c r="F10" s="16"/>
      <c r="G10" s="16"/>
      <c r="H10" s="16"/>
    </row>
    <row r="11" spans="1:8">
      <c r="A11" s="16">
        <v>9</v>
      </c>
      <c r="B11" s="16"/>
      <c r="C11" s="16"/>
      <c r="D11" s="16"/>
      <c r="E11" s="16"/>
      <c r="F11" s="16"/>
      <c r="G11" s="16"/>
      <c r="H11" s="16"/>
    </row>
    <row r="12" spans="1:8">
      <c r="A12" s="16">
        <v>10</v>
      </c>
      <c r="B12" s="16"/>
      <c r="C12" s="16"/>
      <c r="D12" s="16"/>
      <c r="E12" s="16"/>
      <c r="F12" s="16"/>
      <c r="G12" s="16"/>
      <c r="H12" s="1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D24" sqref="D24"/>
    </sheetView>
  </sheetViews>
  <sheetFormatPr defaultRowHeight="15"/>
  <cols>
    <col min="1" max="1" width="5.5703125" customWidth="1"/>
    <col min="2" max="2" width="35.140625" customWidth="1"/>
    <col min="3" max="3" width="19.85546875" customWidth="1"/>
    <col min="4" max="4" width="13.140625" customWidth="1"/>
    <col min="5" max="5" width="3.28515625" customWidth="1"/>
    <col min="6" max="6" width="3.7109375" customWidth="1"/>
    <col min="8" max="8" width="33.85546875" customWidth="1"/>
  </cols>
  <sheetData>
    <row r="1" spans="1:8" ht="21">
      <c r="B1" s="73" t="s">
        <v>206</v>
      </c>
      <c r="C1" s="73"/>
      <c r="D1" s="73"/>
      <c r="E1" s="73"/>
      <c r="F1" s="73"/>
      <c r="G1" s="73"/>
      <c r="H1" s="73"/>
    </row>
    <row r="2" spans="1:8">
      <c r="B2" s="74"/>
      <c r="C2" s="75"/>
      <c r="D2" s="76"/>
      <c r="E2" s="77" t="s">
        <v>207</v>
      </c>
      <c r="F2" s="77"/>
      <c r="G2" s="74"/>
      <c r="H2" s="76"/>
    </row>
    <row r="3" spans="1:8">
      <c r="B3" s="16" t="s">
        <v>208</v>
      </c>
      <c r="C3" s="16" t="s">
        <v>193</v>
      </c>
      <c r="D3" s="16" t="s">
        <v>203</v>
      </c>
      <c r="E3" s="16" t="s">
        <v>209</v>
      </c>
      <c r="F3" s="16" t="s">
        <v>210</v>
      </c>
      <c r="G3" s="16" t="s">
        <v>204</v>
      </c>
      <c r="H3" s="16" t="s">
        <v>205</v>
      </c>
    </row>
    <row r="4" spans="1:8">
      <c r="A4" s="16">
        <v>1</v>
      </c>
      <c r="B4" s="16"/>
      <c r="C4" s="16"/>
      <c r="D4" s="16"/>
      <c r="E4" s="16"/>
      <c r="F4" s="16"/>
      <c r="G4" s="16"/>
      <c r="H4" s="16"/>
    </row>
    <row r="5" spans="1:8">
      <c r="A5" s="16">
        <v>2</v>
      </c>
      <c r="B5" s="16"/>
      <c r="C5" s="16"/>
      <c r="D5" s="16"/>
      <c r="E5" s="16"/>
      <c r="F5" s="16"/>
      <c r="G5" s="16"/>
      <c r="H5" s="16"/>
    </row>
    <row r="6" spans="1:8">
      <c r="A6" s="16">
        <v>3</v>
      </c>
      <c r="B6" s="16"/>
      <c r="C6" s="16"/>
      <c r="D6" s="16"/>
      <c r="E6" s="16"/>
      <c r="F6" s="16"/>
      <c r="G6" s="16"/>
      <c r="H6" s="16"/>
    </row>
    <row r="7" spans="1:8">
      <c r="A7" s="16">
        <v>4</v>
      </c>
      <c r="B7" s="16"/>
      <c r="C7" s="16"/>
      <c r="D7" s="16"/>
      <c r="E7" s="16"/>
      <c r="F7" s="16"/>
      <c r="G7" s="16"/>
      <c r="H7" s="16"/>
    </row>
    <row r="8" spans="1:8">
      <c r="A8" s="16">
        <v>5</v>
      </c>
      <c r="B8" s="16"/>
      <c r="C8" s="16"/>
      <c r="D8" s="16"/>
      <c r="E8" s="16"/>
      <c r="F8" s="16"/>
      <c r="G8" s="16"/>
      <c r="H8" s="16"/>
    </row>
    <row r="9" spans="1:8">
      <c r="A9" s="16">
        <v>6</v>
      </c>
      <c r="B9" s="16"/>
      <c r="C9" s="16"/>
      <c r="D9" s="16"/>
      <c r="E9" s="16"/>
      <c r="F9" s="16"/>
      <c r="G9" s="16"/>
      <c r="H9" s="16"/>
    </row>
    <row r="10" spans="1:8">
      <c r="A10" s="16">
        <v>7</v>
      </c>
      <c r="B10" s="16"/>
      <c r="C10" s="16"/>
      <c r="D10" s="16"/>
      <c r="E10" s="16"/>
      <c r="F10" s="16"/>
      <c r="G10" s="16"/>
      <c r="H10" s="16"/>
    </row>
    <row r="11" spans="1:8">
      <c r="A11" s="16">
        <v>8</v>
      </c>
      <c r="B11" s="16"/>
      <c r="C11" s="16"/>
      <c r="D11" s="16"/>
      <c r="E11" s="16"/>
      <c r="F11" s="16"/>
      <c r="G11" s="16"/>
      <c r="H11" s="16"/>
    </row>
    <row r="12" spans="1:8">
      <c r="A12" s="16">
        <v>9</v>
      </c>
      <c r="B12" s="16"/>
      <c r="C12" s="16"/>
      <c r="D12" s="16"/>
      <c r="E12" s="16"/>
      <c r="F12" s="16"/>
      <c r="G12" s="16"/>
      <c r="H12" s="16"/>
    </row>
    <row r="13" spans="1:8">
      <c r="A13" s="16">
        <v>10</v>
      </c>
      <c r="B13" s="16"/>
      <c r="C13" s="16"/>
      <c r="D13" s="16"/>
      <c r="E13" s="16"/>
      <c r="F13" s="16"/>
      <c r="G13" s="16"/>
      <c r="H13" s="16"/>
    </row>
  </sheetData>
  <mergeCells count="4">
    <mergeCell ref="B1:H1"/>
    <mergeCell ref="B2:D2"/>
    <mergeCell ref="E2:F2"/>
    <mergeCell ref="G2:H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24" sqref="D24"/>
    </sheetView>
  </sheetViews>
  <sheetFormatPr defaultRowHeight="15"/>
  <cols>
    <col min="1" max="1" width="5.5703125" customWidth="1"/>
    <col min="2" max="2" width="31.85546875" customWidth="1"/>
    <col min="3" max="3" width="12.5703125" customWidth="1"/>
    <col min="4" max="4" width="12.85546875" customWidth="1"/>
    <col min="5" max="5" width="15.42578125" customWidth="1"/>
    <col min="6" max="6" width="29.42578125" customWidth="1"/>
    <col min="7" max="7" width="32.7109375" customWidth="1"/>
  </cols>
  <sheetData>
    <row r="1" spans="1:7">
      <c r="A1" s="78" t="s">
        <v>197</v>
      </c>
      <c r="B1" s="78"/>
      <c r="C1" s="78"/>
      <c r="D1" s="78"/>
      <c r="E1" s="78"/>
      <c r="F1" s="78"/>
      <c r="G1" s="78"/>
    </row>
    <row r="2" spans="1:7">
      <c r="A2" s="79" t="s">
        <v>191</v>
      </c>
      <c r="B2" s="79" t="s">
        <v>192</v>
      </c>
      <c r="C2" s="79" t="s">
        <v>193</v>
      </c>
      <c r="D2" s="79" t="s">
        <v>194</v>
      </c>
      <c r="E2" s="80" t="s">
        <v>195</v>
      </c>
      <c r="F2" s="82" t="s">
        <v>212</v>
      </c>
      <c r="G2" s="81" t="s">
        <v>198</v>
      </c>
    </row>
    <row r="3" spans="1:7">
      <c r="A3" s="79"/>
      <c r="B3" s="79"/>
      <c r="C3" s="79"/>
      <c r="D3" s="79"/>
      <c r="E3" s="80"/>
      <c r="F3" s="83"/>
      <c r="G3" s="81"/>
    </row>
    <row r="4" spans="1:7">
      <c r="A4" s="7">
        <v>1</v>
      </c>
      <c r="B4" s="12"/>
      <c r="C4" s="13"/>
      <c r="D4" s="13"/>
      <c r="E4" s="5"/>
      <c r="F4" s="5"/>
      <c r="G4" s="5"/>
    </row>
    <row r="5" spans="1:7">
      <c r="A5" s="7">
        <v>2</v>
      </c>
      <c r="B5" s="14"/>
      <c r="C5" s="13"/>
      <c r="D5" s="5"/>
      <c r="E5" s="5"/>
      <c r="F5" s="5"/>
      <c r="G5" s="5"/>
    </row>
    <row r="6" spans="1:7">
      <c r="A6" s="7">
        <v>3</v>
      </c>
      <c r="B6" s="12"/>
      <c r="C6" s="13"/>
      <c r="D6" s="13"/>
      <c r="E6" s="5"/>
      <c r="F6" s="5"/>
      <c r="G6" s="5"/>
    </row>
    <row r="7" spans="1:7">
      <c r="A7" s="7">
        <v>4</v>
      </c>
      <c r="B7" s="14"/>
      <c r="C7" s="13"/>
      <c r="D7" s="5"/>
      <c r="E7" s="5"/>
      <c r="F7" s="5"/>
      <c r="G7" s="5"/>
    </row>
    <row r="8" spans="1:7">
      <c r="A8" s="7">
        <v>5</v>
      </c>
      <c r="B8" s="12"/>
      <c r="C8" s="13"/>
      <c r="D8" s="5"/>
      <c r="E8" s="5"/>
      <c r="F8" s="5"/>
      <c r="G8" s="5"/>
    </row>
    <row r="9" spans="1:7">
      <c r="A9" s="7">
        <v>6</v>
      </c>
      <c r="B9" s="14"/>
      <c r="C9" s="13"/>
      <c r="D9" s="13"/>
      <c r="E9" s="13"/>
      <c r="F9" s="13"/>
      <c r="G9" s="13"/>
    </row>
  </sheetData>
  <mergeCells count="8">
    <mergeCell ref="A1:G1"/>
    <mergeCell ref="A2:A3"/>
    <mergeCell ref="B2:B3"/>
    <mergeCell ref="C2:C3"/>
    <mergeCell ref="D2:D3"/>
    <mergeCell ref="E2:E3"/>
    <mergeCell ref="G2:G3"/>
    <mergeCell ref="F2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GRAFICO GERAL</vt:lpstr>
      <vt:lpstr>Brinquedoteca</vt:lpstr>
      <vt:lpstr>Cantinho Feliz</vt:lpstr>
      <vt:lpstr>Menino Deus</vt:lpstr>
      <vt:lpstr>Vovó Maria</vt:lpstr>
      <vt:lpstr>Zenaide</vt:lpstr>
      <vt:lpstr>Substituição</vt:lpstr>
      <vt:lpstr>Faltas</vt:lpstr>
      <vt:lpstr>Cedidos</vt:lpstr>
      <vt:lpstr>Afastado - Licença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Dreher</dc:creator>
  <cp:lastModifiedBy>Usuario</cp:lastModifiedBy>
  <cp:lastPrinted>2014-07-24T20:37:21Z</cp:lastPrinted>
  <dcterms:created xsi:type="dcterms:W3CDTF">2014-06-11T13:07:30Z</dcterms:created>
  <dcterms:modified xsi:type="dcterms:W3CDTF">2014-07-25T19:59:03Z</dcterms:modified>
</cp:coreProperties>
</file>